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sarahkostecki/Dropbox/LIS Newsletter submission/Final Jorg edited/"/>
    </mc:Choice>
  </mc:AlternateContent>
  <xr:revisionPtr revIDLastSave="0" documentId="13_ncr:1_{03EE79CF-5AB1-C24F-9754-1165641386F4}" xr6:coauthVersionLast="47" xr6:coauthVersionMax="47" xr10:uidLastSave="{00000000-0000-0000-0000-000000000000}"/>
  <bookViews>
    <workbookView xWindow="20" yWindow="500" windowWidth="25580" windowHeight="13980" activeTab="1" xr2:uid="{121BFF0D-3163-0843-8FCB-A7B2F0FEF190}"/>
  </bookViews>
  <sheets>
    <sheet name="Leave descriptives" sheetId="2" r:id="rId1"/>
    <sheet name="ECEC descriptives" sheetId="1"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1" l="1"/>
  <c r="I34" i="1"/>
  <c r="H34" i="1" l="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H7" i="1"/>
  <c r="I6" i="1"/>
  <c r="H6" i="1"/>
  <c r="I5" i="1"/>
  <c r="H5" i="1"/>
  <c r="I4" i="1"/>
  <c r="H4" i="1"/>
</calcChain>
</file>

<file path=xl/sharedStrings.xml><?xml version="1.0" encoding="utf-8"?>
<sst xmlns="http://schemas.openxmlformats.org/spreadsheetml/2006/main" count="679" uniqueCount="518">
  <si>
    <t>Countries (A)</t>
  </si>
  <si>
    <t>Characteristics of care for young children 0-2 years of age 
(B)</t>
  </si>
  <si>
    <r>
      <t xml:space="preserve">Dominant mechanism of provision for young children 0-2 years of age 
</t>
    </r>
    <r>
      <rPr>
        <u/>
        <sz val="20"/>
        <color rgb="FFFF0000"/>
        <rFont val="Times New Roman"/>
        <family val="1"/>
      </rPr>
      <t>(Weight)</t>
    </r>
    <r>
      <rPr>
        <sz val="20"/>
        <color rgb="FF000000"/>
        <rFont val="Times New Roman"/>
        <family val="1"/>
      </rPr>
      <t xml:space="preserve"> (D)</t>
    </r>
  </si>
  <si>
    <t>Australia</t>
  </si>
  <si>
    <t xml:space="preserve">Private care: Centers and family day care centers. </t>
  </si>
  <si>
    <t>Public care: Reception class/pre-school with primary school.</t>
  </si>
  <si>
    <t xml:space="preserve">Austria </t>
  </si>
  <si>
    <t>Private care: Family day care centers (Tagesmutter) and center based day cares (Krippen).</t>
  </si>
  <si>
    <t>Public care: Kindergartens; obligatory for 5 year olds.</t>
  </si>
  <si>
    <t>Brazil</t>
  </si>
  <si>
    <r>
      <t>Public care: Guarderia 0-3 years of age</t>
    </r>
    <r>
      <rPr>
        <sz val="20"/>
        <color rgb="FFFF0000"/>
        <rFont val="Times New Roman"/>
        <family val="1"/>
      </rPr>
      <t xml:space="preserve">
</t>
    </r>
    <r>
      <rPr>
        <sz val="20"/>
        <color rgb="FF000000"/>
        <rFont val="Times New Roman"/>
        <family val="1"/>
      </rPr>
      <t>Public care childcare programs: 
Programs: Espaço de Desenvolvimento Infantil, Rio de Janeiro, Centros de Educação Infantil, Fortaleza
(For children 6 months - 4 years of age).</t>
    </r>
  </si>
  <si>
    <t>Public care: Preescholar (obligatory from age 4).</t>
  </si>
  <si>
    <t xml:space="preserve">Canada </t>
  </si>
  <si>
    <t>Private care: Center based and family day care (0-3 years of age).</t>
  </si>
  <si>
    <t>Public care: Junior Kindergarten and Kindergarten (4 &amp; 5 years of age).</t>
  </si>
  <si>
    <t>Colombia</t>
  </si>
  <si>
    <t>Public care childcare programs (no formal schooling component).
Programs: Hogares Comunitarios (Instituto Colombiano de Bienestar Familiar [ICBF]), Modalidad Institucional (ICBF)
(For children 0 to 4 years of age).</t>
  </si>
  <si>
    <t>Public care: Preescholar (obligatory from age 5).</t>
  </si>
  <si>
    <t>Czech Republic</t>
  </si>
  <si>
    <t xml:space="preserve">Private care: Center based day care (creches). </t>
  </si>
  <si>
    <t>Public care: Kindergarten (Materska skola).</t>
  </si>
  <si>
    <t>Denmark</t>
  </si>
  <si>
    <t>Public care: Family day care centers, (Dagpleje) creche, age integrated facility (Adlersintegrer for 0-5 years of age).</t>
  </si>
  <si>
    <t>Estonia</t>
  </si>
  <si>
    <t>Public care: Center-based care (creches, 0-6 years of age).</t>
  </si>
  <si>
    <t>Public care: Center-based care (creches, 0-6 years of age) and pre-school and nursery schools from ages 3 - 5 years; Pre-school (Borne-haver) at 6 years of age.</t>
  </si>
  <si>
    <t>Finland</t>
  </si>
  <si>
    <t>Public care: Family day care centers (Perhepaivahoito) and Municipal early development centers (Paivakoti).</t>
  </si>
  <si>
    <t>Public care: Family day care centers (Perhepaivahoito) and Municipal early development centers (Paivakoti);
pre-school (Esiopetus) at 6 years of age.</t>
  </si>
  <si>
    <t>France</t>
  </si>
  <si>
    <t>Public care: Center based care (creches: and family day care centers (assistant maternelles).</t>
  </si>
  <si>
    <t>Public care: Pre-school (ecole maternelle).</t>
  </si>
  <si>
    <t xml:space="preserve">Germany 
</t>
  </si>
  <si>
    <t xml:space="preserve">Public care: Center based creches (Krippen)
By 2016 more of a mix - most children enrolled in non-profit and for profit government dependent private settings. </t>
  </si>
  <si>
    <t xml:space="preserve">Public care: Kindergartens (pre-school).
</t>
  </si>
  <si>
    <t xml:space="preserve">Greece </t>
  </si>
  <si>
    <t>Public care: Creches (until child is 2.5 years of age).</t>
  </si>
  <si>
    <t xml:space="preserve">Public care: Nursery school for children older than 2.5 years; kindergarten from 2 years of age. </t>
  </si>
  <si>
    <t>Hungary</t>
  </si>
  <si>
    <t>Public care: Creches (Bolscode) for children 0-2 years</t>
  </si>
  <si>
    <t>Public care: Kindergarten (Ovoda).</t>
  </si>
  <si>
    <t>Iceland</t>
  </si>
  <si>
    <t>Public care: Day-care centers and family day care centers (day mothers).</t>
  </si>
  <si>
    <t>Public care: Pre-school.</t>
  </si>
  <si>
    <t xml:space="preserve">Ireland </t>
  </si>
  <si>
    <t>Private care: Regulated family day care centers and center-based nurseries (0-3 years of age).</t>
  </si>
  <si>
    <t>Mixed provision
Private care: Pre-school play groups (3-5 years of age)
Public care: EECE and pre-school (infant school) (4-5 years of age).</t>
  </si>
  <si>
    <t>Italy</t>
  </si>
  <si>
    <t>Public care: Creches (Asili nidi).</t>
  </si>
  <si>
    <t xml:space="preserve">Public care: Pre-school (Scuola dell'infazia).
</t>
  </si>
  <si>
    <t>Luxembourg</t>
  </si>
  <si>
    <t>Public care: Center-based care (Creches) and family day care centers (Tagsmutter).</t>
  </si>
  <si>
    <t xml:space="preserve">Public care: Pre-school (Enseignement pre-scolarire) from 3-5 years of age. </t>
  </si>
  <si>
    <t>Mexico</t>
  </si>
  <si>
    <r>
      <t>Public care: Preescolar 
Mixed provision childcare/pre-primary programs: 
3-5 years of age
Jardín de niños
2 - 5 years of age:  Centros de Educacion Inicial (CEI SEP)
Centros de Asistencia Infantil Comunitarios (CAIC) (childcare and educational services for disadvantaged children).</t>
    </r>
    <r>
      <rPr>
        <sz val="20"/>
        <color rgb="FFFF0000"/>
        <rFont val="Times New Roman"/>
        <family val="1"/>
      </rPr>
      <t xml:space="preserve">
</t>
    </r>
    <r>
      <rPr>
        <sz val="20"/>
        <color rgb="FF000000"/>
        <rFont val="Times New Roman"/>
        <family val="1"/>
      </rPr>
      <t xml:space="preserve">
 </t>
    </r>
  </si>
  <si>
    <t>Netherlands</t>
  </si>
  <si>
    <t>Private care: Family day care centers (Gastouderopvang) and child care centers (Kinderopvang) and playgroups (0- 3.5 years of age).</t>
  </si>
  <si>
    <t>Norway</t>
  </si>
  <si>
    <t>Public care: Kindergarten (Barnehage), family day care centers (including rural familiebarnhager), and open kindergarten (barnehage) (0-5 years of age).</t>
  </si>
  <si>
    <t>Panama</t>
  </si>
  <si>
    <t xml:space="preserve">Public care: Educacion inicial (0-4 years of age).
Public childcare program:
Centro de Orientación Infantil y Familiar (COIF)
(For children 0-3 years of age).
</t>
  </si>
  <si>
    <t>Public care: Preescolar/Educacion inicial (4-5 years of age, obligatory).
Pre-primary Programs: Centros de Educación Inicial Comunitarios (CEIC) (all children) and Centros Familiares y Comunitarios de Educación Inicial (CEFACEI) (disadvantaged children/children in rural areas).</t>
  </si>
  <si>
    <t>Paraguay</t>
  </si>
  <si>
    <r>
      <t>Public care: Educacion inicial divided into 2 cycles 0-3 and 4 years of age.</t>
    </r>
    <r>
      <rPr>
        <sz val="20"/>
        <color rgb="FFFF0000"/>
        <rFont val="Times New Roman"/>
        <family val="1"/>
      </rPr>
      <t xml:space="preserve">
</t>
    </r>
    <r>
      <rPr>
        <sz val="20"/>
        <color rgb="FF000000"/>
        <rFont val="Times New Roman"/>
        <family val="1"/>
      </rPr>
      <t xml:space="preserve">Public care: Preescolar at 5 years of age (considered the beginning of compulsory, basic education) 
</t>
    </r>
    <r>
      <rPr>
        <sz val="20"/>
        <rFont val="Times New Roman"/>
        <family val="1"/>
      </rPr>
      <t xml:space="preserve">Public childcare programs for children 0-5 years: Programa Nacional Abrazo, Centros de Protección.
 </t>
    </r>
  </si>
  <si>
    <t>1-7 years: Programa Nacional Abrazo, Centros Comunitarios
These are mainly centers for poor children designed to help keep them off the streets and in care and education.</t>
  </si>
  <si>
    <t>Peru</t>
  </si>
  <si>
    <t>Public care: Educación Initial (2-5 years of age, mandatory from 3 years of age).</t>
  </si>
  <si>
    <t>Poland</t>
  </si>
  <si>
    <t xml:space="preserve">Private care: Nurseries
(By 2016 Creches, Childminders, and nannies are available full-time; kids clubs available part-time). </t>
  </si>
  <si>
    <t xml:space="preserve">Public care: Pre-schools and nursery schools. </t>
  </si>
  <si>
    <t xml:space="preserve">Slovak Republic </t>
  </si>
  <si>
    <t xml:space="preserve">Mixed provision:
Public and private care: Nursery schools. </t>
  </si>
  <si>
    <t>Public care: Kindergartens.</t>
  </si>
  <si>
    <t>Slovenia</t>
  </si>
  <si>
    <t>Spain</t>
  </si>
  <si>
    <t>Public care: Center-based care (Educacion Preescolar).</t>
  </si>
  <si>
    <t>Public care: Pre-school (Educacion Infantil).</t>
  </si>
  <si>
    <t>Switzerland</t>
  </si>
  <si>
    <t>Private care: Center-based care (Creches and Krippen).</t>
  </si>
  <si>
    <t>United Kingdom</t>
  </si>
  <si>
    <t>Private care: Nurseries, childminders, and play groups.</t>
  </si>
  <si>
    <t xml:space="preserve">Public care: Play groups, early year education (3-4 years of age); at 4 years reception class with primary school. </t>
  </si>
  <si>
    <t>United States</t>
  </si>
  <si>
    <t>Private care: Child care centers and family day care centers.</t>
  </si>
  <si>
    <t xml:space="preserve">Public care: Pre-school, kindergartens and Head Start. 
(Note that some kindergartens are in private care facilities). </t>
  </si>
  <si>
    <t xml:space="preserve">Uruguay
</t>
  </si>
  <si>
    <t>Public care: Educación inicial 
(3-5 years of age mandatory from 4 years of age).</t>
  </si>
  <si>
    <t xml:space="preserve">Notes: </t>
  </si>
  <si>
    <t>Additional notes for Characteristics of care for children 0-2 years of age (B):</t>
  </si>
  <si>
    <t xml:space="preserve">Specific notes for Latin American countries for childcare services (mainly for children 0-2 years of age, and in some cases including older children prior to compulsory schooling): </t>
  </si>
  <si>
    <t xml:space="preserve">Author's estimates for mechanism of provision (childcare services, children 0-2 years of age) are derived from Mateo Díaz and Rodriguez-Chamussy (2016, 139, Figure 5.6): Percentage of all children in childcare (see breakdowns by country, below):
</t>
  </si>
  <si>
    <t xml:space="preserve">Paraguay = 65% public care/ 35% combination of public outsourced public = public care provision. </t>
  </si>
  <si>
    <t xml:space="preserve">Colombia = 60% community managed/40% outsourced public = public care provision. </t>
  </si>
  <si>
    <t xml:space="preserve">Brazil = Childcare programs are under the local administration of municipalities = public care provision.  </t>
  </si>
  <si>
    <r>
      <rPr>
        <b/>
        <sz val="20"/>
        <color rgb="FF000000"/>
        <rFont val="Times New Roman"/>
        <family val="1"/>
      </rPr>
      <t>(Column F)</t>
    </r>
    <r>
      <rPr>
        <sz val="20"/>
        <color rgb="FF000000"/>
        <rFont val="Times New Roman"/>
        <family val="1"/>
      </rPr>
      <t xml:space="preserve"> </t>
    </r>
    <r>
      <rPr>
        <b/>
        <sz val="20"/>
        <color rgb="FF000000"/>
        <rFont val="Times New Roman"/>
        <family val="1"/>
      </rPr>
      <t xml:space="preserve">Enrollment rates in formal care arrangements for children 0-2 years of age. </t>
    </r>
    <r>
      <rPr>
        <sz val="20"/>
        <color rgb="FF000000"/>
        <rFont val="Times New Roman"/>
        <family val="1"/>
      </rPr>
      <t>For high-income countries, enrollment rates adhere to the International Standardization Classification of Education (ISCED) 2011 guidelines for ISCED-0 (Early Childhood Education). According to the OECD Family Database “This generally includes children in ECEC services recognised under ISCED 2011 level 0 (ECEC services that take place in an institutionalized setting and that contain an intentional education component, among other criteria)…” Note the data used in these analyses are prior to the inclusion of children in other registered ECEC services outside the scope of ISCED 2011 level 0 (i.e. registered services that do not meet the criteria for classification under ISCED 2011 level 0, such as having an intentional educational component)” (PF3.2: Enrolment in childcare and pre-school, 2018, 1).</t>
    </r>
  </si>
  <si>
    <t xml:space="preserve">Enrollment rates in formal care arrangements are derived from a several different sources and years: 
Estimates for four Latin American countries and year of data: Brazil (2012), Colombia (2012), Mexico (2009), Uruguay (2013) are derived from Figure 4.4 in Mateo-Diaz and Rodriguez-Chamussy (2016). Note estimates are based on findings presented in graph format with no original source data available, and was therefore estimated. The estimates include children 0-3 years of age (original surveys differ on whether 3 year olds are included in the 0-3 age group or the older 3-5 age group and therefore there may be some overlap). True estimates in numerical format are not available in the publication. I emailed author's to determine if I could obtain the original percentages with no response. The percentage of children attending formal care includes children enrolled in nursery schools, daycare, pre-school, and any non-parental form of childcare outside of the home. The estimates are based on the number of children attending childcare as a percentage of children in that specific age group (see Mateo Diaz and Rodriguez-Chamussy 2015, 10). </t>
  </si>
  <si>
    <t xml:space="preserve">Estimates for the additional three Latin American countries and years of data: Panama (2010), Paraguay (2010), and Peru (2010) . Estimates were derived from Blofield and Franzoni (2015). Coverage for these three countries are for children from 0-3 years of age. I assume coverage is the enrollment rate since demand is always larger than the supply of available formal childcare across countries. They note the following which is also taken into consideration for the pre-primary education values “..the treatment of age groups may vary across sources, whether drawn from government agencies in charge of services or household surveys. This is particularly the case for children 3 years of age who may be counted under categories 0-3 or 3-6 depending on how each country defines the age bracket for pre-school education and on the type of service reported in household surveys (Blofield and Franzoni, 2015, 22).” </t>
  </si>
  <si>
    <t xml:space="preserve">Sources (for full bibliographic entries, please see the documentation): </t>
  </si>
  <si>
    <t xml:space="preserve">Country (A) 
</t>
  </si>
  <si>
    <t>Leave reserved for mothers (B)</t>
  </si>
  <si>
    <t>Leave reserved for fathers (C)</t>
  </si>
  <si>
    <t>Shared leave (D)</t>
  </si>
  <si>
    <t>Parental leave entitlement and job protection information (F)</t>
  </si>
  <si>
    <t>Financing of leave (G)</t>
  </si>
  <si>
    <t>Additional leave (inclusive of childcare leave, leave to take time off to care for dependents, inclusive of care for a sick child) (I); not included in measures</t>
  </si>
  <si>
    <t>Total weeks of leave (J)</t>
  </si>
  <si>
    <t>Coverage in the law of maternity leave (percentage of employed women), 2010 (K)</t>
  </si>
  <si>
    <t>Incentives for fathers to take-up leave (L)</t>
  </si>
  <si>
    <r>
      <t>Australia</t>
    </r>
    <r>
      <rPr>
        <vertAlign val="superscript"/>
        <sz val="20"/>
        <color rgb="FF000000"/>
        <rFont val="Times New Roman"/>
        <family val="1"/>
      </rPr>
      <t>a</t>
    </r>
    <r>
      <rPr>
        <sz val="20"/>
        <color rgb="FF000000"/>
        <rFont val="Times New Roman"/>
        <family val="1"/>
      </rPr>
      <t xml:space="preserve"> 
</t>
    </r>
  </si>
  <si>
    <t xml:space="preserve">6 weeks of leave following the birth of a child are mandatory for the mother, unpaid. 
Total weeks of leave: 6
Total paid weeks: 0
Unpaid weeks: 6
</t>
  </si>
  <si>
    <t xml:space="preserve">N/A </t>
  </si>
  <si>
    <t xml:space="preserve">46 weeks of leave, unpaid. 
Total weeks of leave: 46
Total paid weeks: 0
</t>
  </si>
  <si>
    <t xml:space="preserve">Maximum age of child for which benefit can be used: 1 year. 
No flexibility in use (see notes). </t>
  </si>
  <si>
    <t xml:space="preserve">Leave taken around the birth of a child (Parental leave): N/A, unpaid. </t>
  </si>
  <si>
    <t xml:space="preserve">Parental leave: Must have 12 continuous months of employment (full- or part-time) with the same employer. </t>
  </si>
  <si>
    <t xml:space="preserve">10 days of paid personal/carer's leave; paid. 2 days of unpaid leave may also be granted during the same timeframe. 
</t>
  </si>
  <si>
    <t>Total unpaid weeks: 52
Total paid weeks: 0
Total leave time: 52 weeks</t>
  </si>
  <si>
    <t>66–89</t>
  </si>
  <si>
    <t xml:space="preserve">Disincentive: Only one parent is eligible to take-up shared leave. </t>
  </si>
  <si>
    <r>
      <t>Austria</t>
    </r>
    <r>
      <rPr>
        <vertAlign val="superscript"/>
        <sz val="20"/>
        <color rgb="FF000000"/>
        <rFont val="Times New Roman"/>
        <family val="1"/>
      </rPr>
      <t>b</t>
    </r>
    <r>
      <rPr>
        <sz val="20"/>
        <color rgb="FF000000"/>
        <rFont val="Times New Roman"/>
        <family val="1"/>
      </rPr>
      <t xml:space="preserve">
</t>
    </r>
  </si>
  <si>
    <t xml:space="preserve">Maternity leave of 16 weeks (8 weeks to be taken prior to childbirth, compulsory) paid at 100% of earnings. 
Total weeks of leave: 16 
Total paid weeks: 16
Unpaid weeks: 0
</t>
  </si>
  <si>
    <t xml:space="preserve">4.7 weeks of parental leave, unpaid (4 weeks overlap with the mother, for a total of 8.7 weeks). 
Total weeks of leave: 4.7 
Total paid weeks: 0  
Unpaid weeks: 4.7 
</t>
  </si>
  <si>
    <t xml:space="preserve">82.6 weeks of parental leave, unpaid. 
Total weeks of leave: 82.6
Total paid weeks: 0
</t>
  </si>
  <si>
    <t xml:space="preserve">Maximum age for which leave can be used: 7 years. 
Draw down full or part-time or reduced hours: Reduced hours; each parent also has the possibility to postpone 3 months of parental leave to use up to the child's 7th birthday. Leave may be taken by one parent only (mother or father) or by both parents on an alternating basis (the whole period can be divided into a maximum of three parts alternating between parents, with each part at least two months). 
Eligibility requirements for draw down: Must have worked for employer 3 years or more. 
Leave is job protected until the child is 4 years of age; until 7 years of age protection against dismissal without grounds is provided. </t>
  </si>
  <si>
    <t xml:space="preserve">Maternity leave: Social Insurance. 
Paternity leave: N/A, does not exist. 
Parental leave: N/A, unpaid. </t>
  </si>
  <si>
    <t xml:space="preserve">Maternity leave: All employed women are eligible; short-term and freelance workers are eligible if they have health insurance; unemployed women are eligible if they have completed three months continuous employment or have been compulsorily health-insured for 12 months within the last three years.
Paternity leave: N/A.
Parental leave: No requirements but to request from employer.
</t>
  </si>
  <si>
    <t xml:space="preserve">2 weeks for children (per employee), one week for other dependents, fully paid. </t>
  </si>
  <si>
    <t xml:space="preserve">Total unpaid weeks of leave: 87.3
Total paid weeks: 20.7
Total leave time: 103.3 weeks 
</t>
  </si>
  <si>
    <t>90-100</t>
  </si>
  <si>
    <t xml:space="preserve">1 week for private sector employees; paid at 100% of earnings (2 weeks for public sector employees); no parental leave.
Total weeks of leave: 1
Total paid weeks: 1 
Unpaid weeks: 0
</t>
  </si>
  <si>
    <t xml:space="preserve">Maternity leave: The right of all women who work and contribute to Social Security; housewives or students who pay into social security voluntarily; self-employed must pay into the scheme for at least 10 months. 
Paternity leave: All public and private sector employees who pay into social security.
</t>
  </si>
  <si>
    <t xml:space="preserve">No law for private sector.
Public sector up to 30 days (or more), unpaid for all employees. (Moss, 2012). </t>
  </si>
  <si>
    <t xml:space="preserve">Total unpaid weeks of leave: 0
Total paid weeks: 18
Total leave time: 18 weeks </t>
  </si>
  <si>
    <r>
      <t>Canada</t>
    </r>
    <r>
      <rPr>
        <vertAlign val="superscript"/>
        <sz val="20"/>
        <color rgb="FF000000"/>
        <rFont val="Times New Roman"/>
        <family val="1"/>
      </rPr>
      <t>d</t>
    </r>
    <r>
      <rPr>
        <sz val="20"/>
        <color rgb="FF000000"/>
        <rFont val="Times New Roman"/>
        <family val="1"/>
      </rPr>
      <t xml:space="preserve"> 
</t>
    </r>
  </si>
  <si>
    <t>15 weeks of maternity leave (up to 18 in some jurisdictions, optional to take leave up to 17 weeks prior) paid at 55% of average earnings up to a ceiling of CAN 435 per week. 
Total weeks of leave: 15
Total paid weeks: 15
Unpaid weeks: 0</t>
  </si>
  <si>
    <t xml:space="preserve">35 weeks of parental leave, paid at 55% of average earnings up to a ceiling of CAN 435 per week. 
Total weeks of leave: 35
Total paid weeks: 35
Unpaid weeks: 0
</t>
  </si>
  <si>
    <t xml:space="preserve">Maximum age of child for which benefit can be used: 1 year.
No flexibility in use. </t>
  </si>
  <si>
    <t xml:space="preserve">Family entitlement - only one parent can take leave. To share leave, parents have to agree to the division of leave in writing at least 30 days prior to the end of maternity leave.  
</t>
  </si>
  <si>
    <t>Maternity and parental leave: Social Insurance. 
Paternity leave: N/A, does not exist.</t>
  </si>
  <si>
    <t>Maternity leave: The insured must have at least 600 hours of covered employment in the previous 52 weeks. 
Parental leave: Six months of continuous employment with the same employer.</t>
  </si>
  <si>
    <t>N/A (no provisions at the national level)</t>
  </si>
  <si>
    <t xml:space="preserve">Total unpaid weeks: 0
Total paid weeks: 50
Total leave time: 50 weeks
</t>
  </si>
  <si>
    <t xml:space="preserve">Disincentive: Only one parent is eligible to take-up shared leave unless an agreement to split it with the other parent in writing. </t>
  </si>
  <si>
    <t xml:space="preserve">Colombia </t>
  </si>
  <si>
    <t xml:space="preserve">14 weeks of maternity leave paid at 100% of earnings (at least 1 week before birth is compulsory). 
Total weeks of leave: 14
Total paid weeks: 14
Unpaid weeks: 0
</t>
  </si>
  <si>
    <t xml:space="preserve">1.2 weeks of paternity leave paid at 100% of earnings; no parental leave. 
Total leave time: 1.2 
Total paid weeks: 1.2 
Unpaid weeks: 0 
</t>
  </si>
  <si>
    <t>Maternity and paternity leave: Social Insurance. 
Parental leave: N/A, does not exist.</t>
  </si>
  <si>
    <t xml:space="preserve">Maternity leave: At least 9 months of contributions. 
Paternity leave: At least 100 weeks of contributions. </t>
  </si>
  <si>
    <t xml:space="preserve">N/A  </t>
  </si>
  <si>
    <t xml:space="preserve">Total unpaid weeks: 0
Total paid weeks: 15.2
Total leave time: 15.2 weeks
</t>
  </si>
  <si>
    <t>33-65</t>
  </si>
  <si>
    <t>N/A</t>
  </si>
  <si>
    <r>
      <t>Czech Republic</t>
    </r>
    <r>
      <rPr>
        <vertAlign val="superscript"/>
        <sz val="20"/>
        <color rgb="FF000000"/>
        <rFont val="Times New Roman"/>
        <family val="1"/>
      </rPr>
      <t>e</t>
    </r>
    <r>
      <rPr>
        <sz val="20"/>
        <color rgb="FF000000"/>
        <rFont val="Times New Roman"/>
        <family val="1"/>
      </rPr>
      <t xml:space="preserve"> 
</t>
    </r>
  </si>
  <si>
    <t xml:space="preserve">28 weeks of maternity leave (at least 6-8 weeks prior to childbirth, compulsory) paid at 70% of earnings up to CZK 31,837; from the seventh week after childbirth, mothers may transfer some or all of the maternity leave to the father of the child;
134 weeks of job-protected parental leave, unpaid. 
Total weeks of leave: 162 
Total paid weeks: 28
Unpaid weeks: 134
</t>
  </si>
  <si>
    <t>134 weeks of job protected parental leave; unpaid. 
Total weeks of leave: 134
Total paid weeks: 0 
Unpaid weeks: 134</t>
  </si>
  <si>
    <r>
      <t>N/A</t>
    </r>
    <r>
      <rPr>
        <sz val="20"/>
        <color rgb="FFFF0000"/>
        <rFont val="Times New Roman"/>
        <family val="1"/>
      </rPr>
      <t xml:space="preserve">
</t>
    </r>
    <r>
      <rPr>
        <sz val="20"/>
        <color rgb="FF000000"/>
        <rFont val="Times New Roman"/>
        <family val="1"/>
      </rPr>
      <t xml:space="preserve">
</t>
    </r>
  </si>
  <si>
    <t>Maximum age of child for which leave can be used: 3 years. 
Parents can switch on and off or take leave at the same time.</t>
  </si>
  <si>
    <t xml:space="preserve">Individual entitlement;
both parents can take leave at the same time; both parents have employment protection.
</t>
  </si>
  <si>
    <t xml:space="preserve">Maternity leave: Social Insurance.
Parental leave: N/A, unpaid.  </t>
  </si>
  <si>
    <t xml:space="preserve">For new mothers: The insured must have at least 270 days of coverage in the two years before childbirth; self-employed persons must have at least 180 days of coverage in the year before childbirth.
Parental leave: Each parent has to ask for approval from their employer. </t>
  </si>
  <si>
    <t>Parents can take 9 days in a block of time (no limit on frequency), until the child is 10 years of age.</t>
  </si>
  <si>
    <t xml:space="preserve">Total unpaid weeks 276.4
Total paid weeks: 28
Total leave time: 296 weeks </t>
  </si>
  <si>
    <t>66-89</t>
  </si>
  <si>
    <t>Incentives: Parents can take a period of time off together + a portion of maternity leave can be transferred to the father.</t>
  </si>
  <si>
    <r>
      <t>Denmark</t>
    </r>
    <r>
      <rPr>
        <vertAlign val="superscript"/>
        <sz val="20"/>
        <color rgb="FF000000"/>
        <rFont val="Times New Roman"/>
        <family val="1"/>
      </rPr>
      <t>f</t>
    </r>
    <r>
      <rPr>
        <sz val="20"/>
        <color rgb="FF000000"/>
        <rFont val="Times New Roman"/>
        <family val="1"/>
      </rPr>
      <t xml:space="preserve">
</t>
    </r>
  </si>
  <si>
    <t xml:space="preserve">18 weeks of maternity leave (4 weeks before birth, compulsory), paid at earnings up to a ceiling of DKK 788 per day (about 67% of average earnings).
Total weeks of leave: 18
Total paid weeks: 18
Unpaid weeks: 0
</t>
  </si>
  <si>
    <t xml:space="preserve">2 weeks of paternity leave paid at earnings up to a ceiling of DKK 788 per day (about 67% of average earnings). 
Total weeks of leave: 2
Total paid weeks: 2
Unpaid weeks: 0
  </t>
  </si>
  <si>
    <t xml:space="preserve">32 weeks of parental leave paid at 100% of earnings up to a ceiling of DKK 788 per day (about 67% of average earnings).
Total weeks of leave: 32
Total paid weeks: 32
</t>
  </si>
  <si>
    <t xml:space="preserve">Maximum age of child for which leave can be used: 64 weeks old (however, parents can save 8-13 weeks for a period later than 64 weeks old). 
Parents can extend the leave from 32 weeks until the child is 46 weeks. Parents can also return to work on a part-time basis with a reduced benefit payment during this time and extend the leave from 32-64 weeks which must be approved by the employer. 
</t>
  </si>
  <si>
    <r>
      <t xml:space="preserve">All 3 forms of leave: Both the state and employers.
</t>
    </r>
    <r>
      <rPr>
        <sz val="20"/>
        <color rgb="FFFF0000"/>
        <rFont val="Times New Roman"/>
        <family val="1"/>
      </rPr>
      <t xml:space="preserve"> </t>
    </r>
  </si>
  <si>
    <t xml:space="preserve">Maternity and parental leave: At least 120 hours of work in the 13 weeks before benefits can be taken; the self-employed must have at least 6 months of coverage in the last 12 months. 
Paternity leave: Male must be in a partnership. </t>
  </si>
  <si>
    <t>Unpaid weeks: 0
Paid weeks: 52
Total leave time: 52 weeks</t>
  </si>
  <si>
    <t xml:space="preserve">Estonia 
</t>
  </si>
  <si>
    <t xml:space="preserve">146 weeks of parental leave, unpaid. 
Total weeks of leave: 146 
Total paid weeks: 0
Unpaid weeks: 146
</t>
  </si>
  <si>
    <t xml:space="preserve">Maximum age for which leave can be used: 3 years.
Parents can draw down benefits part-time to take care of a child with a disability; for children without a disability, parents can use all leave at one time or use in several parts until the child is three years of age.  
</t>
  </si>
  <si>
    <t xml:space="preserve">Family entitlement, but job protection for both parents.  
</t>
  </si>
  <si>
    <t xml:space="preserve">Maternity leave: Social Insurance.
Paternity Leave: N/A, unpaid. 
Parental Leave: N/A, unpaid. </t>
  </si>
  <si>
    <t xml:space="preserve">Maternity leave: Must be a member of the Health Insurance Fund; no minimum length of service.
Parental leave: No qualifying conditions except for employment. </t>
  </si>
  <si>
    <t xml:space="preserve">Either parent up to 14 calendar days, paid at 80% of earnings for sick child under 12 years. 
Parents with child under 14 years of age can take 10 days per calendar year, unpaid. 
Supplementary holiday period per parent, 3 or 6 days dependent on age of the child, flat rate payment of EUR 4.25 per day. </t>
  </si>
  <si>
    <t>Unpaid weeks: 148 
Paid weeks: 20
Total leave time: 168 weeks</t>
  </si>
  <si>
    <r>
      <t>Finland</t>
    </r>
    <r>
      <rPr>
        <vertAlign val="superscript"/>
        <sz val="20"/>
        <color rgb="FF000000"/>
        <rFont val="Times New Roman"/>
        <family val="1"/>
      </rPr>
      <t xml:space="preserve">g </t>
    </r>
    <r>
      <rPr>
        <sz val="20"/>
        <color rgb="FF000000"/>
        <rFont val="Times New Roman"/>
        <family val="1"/>
      </rPr>
      <t xml:space="preserve">
</t>
    </r>
  </si>
  <si>
    <t xml:space="preserve">17.5 weeks of maternity leave (2 weeks must be taken prior to childbirth, compulsory); during the first 9.3 weeks the benefit is paid at 90% of earnings up to a celling of EUR 34,495, after which the remaining weeks are paid at 70% of earnings (the average wage replacement across all weeks is about 81% of earnings).  
Total weeks of leave: 17.5 
Total paid weeks: 17.5
Unpaid weeks: 0
</t>
  </si>
  <si>
    <t xml:space="preserve">3 weeks of paternity leave paid at 70% of earnings up to a ceiling of EUR 34,495. 
Total weeks of leave: 3
Total paid weeks: 3 (rounded)
Unpaid weeks: 0
</t>
  </si>
  <si>
    <t xml:space="preserve">26 weeks (rounded) of parental leave; the first 5 weeks of parental leave is paid at 75% of earnings up to EUR 53,072; the additional weeks of parental leave are paid at 70% of earnings up to EUR 34,495 (this averages to around 71% of earnings). 
Total weeks of leave: 26 
Total paid weeks: 26 weeks (rounded)
Unpaid weeks: 0
</t>
  </si>
  <si>
    <t xml:space="preserve">Maximum age of child for which benefits can be used: Less than 1 year of age.
Each parent is entitled to take leave in two parts for at least 12 days in duration; leave can be taken part-time at 40-60 percent of full-time hours, but only if both parents take part-time leave; in this case the benefit payment is cut in half. 
</t>
  </si>
  <si>
    <t xml:space="preserve">Family entitlement. </t>
  </si>
  <si>
    <t>All 3 forms of leave: Social Insurance.</t>
  </si>
  <si>
    <t xml:space="preserve">Parents can take 3 or 4 days when child is ill. Payment based on collective agreements - but usually full earnings. 
Childcare leave (shared entitlement): 117.2 weeks, unpaid, to be taken until the child is 3 years of age. </t>
  </si>
  <si>
    <t>Unpaid weeks: 0
Paid weeks: 46.5
Total leave time: 46.5 weeks</t>
  </si>
  <si>
    <t>Incentive: Finland offers an incentive for fathers to take additional bonus days if they take-up the last two weeks of parental leave. Collectively, these 6 weeks are called the "fathers month." These six weeks are the only weeks of parental leave that are employment-protected for fathers.</t>
  </si>
  <si>
    <r>
      <t>France</t>
    </r>
    <r>
      <rPr>
        <vertAlign val="superscript"/>
        <sz val="20"/>
        <color rgb="FF000000"/>
        <rFont val="Times New Roman"/>
        <family val="1"/>
      </rPr>
      <t>h</t>
    </r>
    <r>
      <rPr>
        <sz val="20"/>
        <color rgb="FF000000"/>
        <rFont val="Times New Roman"/>
        <family val="1"/>
      </rPr>
      <t xml:space="preserve">
</t>
    </r>
  </si>
  <si>
    <t xml:space="preserve">16 weeks (at least 3 weeks to be taken before birth, compulsory) paid at 100% of earnings up to a ceiling of EUR 2,859 per month; 146 weeks of parental leave, unpaid. 
Total weeks of leave: 162
Total paid weeks: 16
Unpaid weeks: 146 </t>
  </si>
  <si>
    <t xml:space="preserve">2 weeks paid at 100% of earnings up to a ceiling of EUR 2,859 per month; 154 weeks of parental leave, unpaid. 
Total weeks of leave: 156
Total paid weeks: 2
Unpaid weeks: 154
</t>
  </si>
  <si>
    <t xml:space="preserve">Individual entitlement.
</t>
  </si>
  <si>
    <t>Maternity leave: Social Insurance.
Paternity leave: Social Security (health insurance fund).
Parental leave:  N/A, unpaid.</t>
  </si>
  <si>
    <t xml:space="preserve">Maternity and paternity leave: Insured must have at least 10 months of coverage and 200 hours of employment in the 3 months before leave.  
Parental leave: Employees must have at least 1 year of continuous employment with the same employer before the child's birth.  </t>
  </si>
  <si>
    <t xml:space="preserve">In general all employees are eligible to take off 3 days to care for a sick child under the age of 16, unpaid. 
In the case of serious illness for a child under 20, employees are granted 3 years of total leave dependent on work history and family structure. </t>
  </si>
  <si>
    <t>Unpaid weeks: 300
Paid weeks: 18
Total leave time: 318 weeks</t>
  </si>
  <si>
    <r>
      <t>Germany</t>
    </r>
    <r>
      <rPr>
        <vertAlign val="superscript"/>
        <sz val="20"/>
        <color rgb="FF000000"/>
        <rFont val="Times New Roman"/>
        <family val="1"/>
      </rPr>
      <t xml:space="preserve">i </t>
    </r>
    <r>
      <rPr>
        <sz val="20"/>
        <color rgb="FF000000"/>
        <rFont val="Times New Roman"/>
        <family val="1"/>
      </rPr>
      <t xml:space="preserve">
</t>
    </r>
  </si>
  <si>
    <t xml:space="preserve">14 weeks (6 weeks prior to birth compulsory) paid at 100% of earnings. 
Total weeks of leave: 14
Total paid weeks: 14
Unpaid weeks: 0 
</t>
  </si>
  <si>
    <t xml:space="preserve">8.7 weeks of parental leave is reserved specifically for fathers paid at 67% of earnings up to a ceiling of EUR 1,800 per month. 
Total weeks of leave: 8.7
Total paid weeks: 8.7
Unpaid weeks: 0
</t>
  </si>
  <si>
    <t xml:space="preserve">Parental leave is shared (up to 148 weeks for women and up to 156 weeks for men); paid at 67% of wages up to a ceiling of EUR 1,800 per month; however, only one year of leave is paid (43.3 weeks for men including reserved leave and 52 weeks, women). 
Total weeks of leave: 148 (until child's 3rd birthday)
Total weeks of paid leave: 43.3 (men) or 52 (women)
Unpaid weeks: 104
</t>
  </si>
  <si>
    <t xml:space="preserve">Maximum age of child for which benefits can be used: 8 years.
The final year of leave may be taken up to a child’s eighth birthday; both parents are entitled to take leave at the same time and both can take up leave across two periods of time. 
</t>
  </si>
  <si>
    <t xml:space="preserve">Family entitlement; 8.7 weeks reserved for fathers; both parents have employment protection for the entirety of the leave. 
</t>
  </si>
  <si>
    <t>Maternity leave: Mixed (employer liability; flat-rate benefits paid out through social insurance).
Paternity leave: N/A, program does not exist.
Parental leave (Elterngeld): Social Security/Social Insurance.</t>
  </si>
  <si>
    <t xml:space="preserve">Maternity leave: Must be a member of a sickness fund; no minimum qualifying period.
Parental leave: Workers must request parental leave in writing at the latest 7 weeks before the leave takes effect and acknowledge the length and periods of leave over the next two years; parent cannot work more than 30 hours while on parental leave. </t>
  </si>
  <si>
    <t xml:space="preserve">Parents can take up to 10 days of leave per year receiving 80% of earnings in case of children's sickness. </t>
  </si>
  <si>
    <t xml:space="preserve">Unpaid weeks 104
Paid weeks: 74.7
Total leave time: 170.7 weeks (calculated using the parental leave weeks and payment as allocated to mothers). </t>
  </si>
  <si>
    <r>
      <t>Greece</t>
    </r>
    <r>
      <rPr>
        <vertAlign val="superscript"/>
        <sz val="20"/>
        <color rgb="FF000000"/>
        <rFont val="Times New Roman"/>
        <family val="1"/>
      </rPr>
      <t>j</t>
    </r>
    <r>
      <rPr>
        <sz val="20"/>
        <color rgb="FF000000"/>
        <rFont val="Times New Roman"/>
        <family val="1"/>
      </rPr>
      <t xml:space="preserve">
</t>
    </r>
  </si>
  <si>
    <t xml:space="preserve">17 weeks of maternity leave in the private sector (8 weeks prior to childbirth compulsory) paid at 100% of earnings; 17.3 weeks of parental leave, unpaid.  
Total weeks of leave: 34.3
Total paid weeks: 17
Unpaid weeks: 17.3
</t>
  </si>
  <si>
    <t xml:space="preserve">2 days (.4 week) of paternity leave paid at 100% of earnings; 17.3 weeks of parental leave unpaid. 
Total weeks of leave: 17.7 
Total paid weeks: .4
Unpaid weeks: 17.3
</t>
  </si>
  <si>
    <t xml:space="preserve">Maximum age: up to 6 years of age. 
Leave may be taken in one or several blocks of time. 
</t>
  </si>
  <si>
    <t xml:space="preserve">Individual entitlement, per parent, per child; both parents have employment protection for the entirety of the leave. </t>
  </si>
  <si>
    <t xml:space="preserve">Maternity leave: Social Security (social insurance and public funds).
Paternity leave: Employer liability.
Parental leave: N/A, unpaid.  </t>
  </si>
  <si>
    <t xml:space="preserve">Maternity leave: At least 200 working days during the previous two years.
Paternity leave: Must be employed. 
Parental leave: Subject to an employer agreement. </t>
  </si>
  <si>
    <t xml:space="preserve">Different schemes exist, including:
Leave for children’s sickness, school visits and additional leaves to care for sick children. See Moss (2012).  </t>
  </si>
  <si>
    <t>Unpaid weeks: 34.6
Paid weeks: 17.4
Total leave time: 52 weeks</t>
  </si>
  <si>
    <r>
      <t>Hungary</t>
    </r>
    <r>
      <rPr>
        <vertAlign val="superscript"/>
        <sz val="20"/>
        <color rgb="FF000000"/>
        <rFont val="Times New Roman"/>
        <family val="1"/>
      </rPr>
      <t>k</t>
    </r>
    <r>
      <rPr>
        <sz val="20"/>
        <color rgb="FF000000"/>
        <rFont val="Times New Roman"/>
        <family val="1"/>
      </rPr>
      <t xml:space="preserve"> 
</t>
    </r>
  </si>
  <si>
    <t>24 weeks of maternity leave (up to 4 weeks before birth, compulsory) paid at 70% of average daily earnings (no ceiling on payments).
Total weeks of leave: 24
Total paid weeks: 24
Unpaid weeks: 0</t>
  </si>
  <si>
    <t xml:space="preserve">80 weeks of parental leave (until child's second birthday, following maternity leave). The first 52 weeks (year) are to be taken by the mother. The additional 28 weeks of parental leave can be shared by mothers and fathers; paid at 70% of average daily earnings up to a ceiling of 2x the national minimum daily wage (HUF 130,200 per month). 
Total weeks of leave: 80
Total paid weeks: 80
Unpaid weeks: 0
</t>
  </si>
  <si>
    <t xml:space="preserve">Maximum age of child for which benefits can be used: 2 years. 
No flexibility in leave; leave must be taken all at once. </t>
  </si>
  <si>
    <t xml:space="preserve">Family entitlement; leave is the individual right of the mother until the child's 1st birthday; no leave is specifically reserved for the father, but is job-protected. 
</t>
  </si>
  <si>
    <t xml:space="preserve">All three forms of leave: Social security/social insurance.
</t>
  </si>
  <si>
    <t xml:space="preserve">Maternity leave: Insured must have at least 365 days of coverage in the last two years. 
Paternity leave: Must be insured and request leave; no minimum qualifying period. 
Parental leave: No qualifying conditions except employment for the GYED. </t>
  </si>
  <si>
    <t xml:space="preserve">Two major programs exist: 
Childcare leave - 1 year; paid at HUF 28,500 per month (the monthly minimum pension) can be taken by either parent between the child's 2nd - 8th birthday. 
Leave to care for dependents - Family entitlement for benefit; length dependent on child's age; under one year – unlimited; 12-35 months – up to 84 days per child per year; 36-71 months – 42 days; six to 12 years – 14 days; paid at 70 percent of earnings (Moss, 2012, 147).
 </t>
  </si>
  <si>
    <t>Unpaid weeks: 0
Paid weeks: 105
Total leave time: 105 weeks</t>
  </si>
  <si>
    <r>
      <t>Iceland</t>
    </r>
    <r>
      <rPr>
        <vertAlign val="superscript"/>
        <sz val="20"/>
        <color rgb="FF000000"/>
        <rFont val="Times New Roman"/>
        <family val="1"/>
      </rPr>
      <t>l</t>
    </r>
    <r>
      <rPr>
        <sz val="20"/>
        <color rgb="FF000000"/>
        <rFont val="Times New Roman"/>
        <family val="1"/>
      </rPr>
      <t xml:space="preserve">
</t>
    </r>
  </si>
  <si>
    <t xml:space="preserve">13 weeks (at least 4 weeks may be taken prior to birth, optional) paid at 80 percent of earnings up to a ceiling of ISK 400,000 per month.
Total weeks of leave: 13
Total paid weeks: 13
Unpaid weeks: 0
</t>
  </si>
  <si>
    <t xml:space="preserve">Maximum age of child for which benefit can be used: 1.5 years.
Leave can be taken in one continuous period or as several blocks of time.
</t>
  </si>
  <si>
    <t xml:space="preserve">Family entitlement; leave is reserved and job-protected for both parents.
</t>
  </si>
  <si>
    <t>All forms of leave: Social Insurance.</t>
  </si>
  <si>
    <t xml:space="preserve">All forms of leave: Parents must have been working in Iceland for at least 6 consecutive months before leave.
</t>
  </si>
  <si>
    <t xml:space="preserve">Childcare leave: 13 weeks, per parent (individual, non-transferrable), unpaid until the child is 8 years of age. </t>
  </si>
  <si>
    <t>Unpaid weeks: 0
Paid weeks: 39
Total leave time: 39 weeks</t>
  </si>
  <si>
    <r>
      <t>Ireland</t>
    </r>
    <r>
      <rPr>
        <vertAlign val="superscript"/>
        <sz val="20"/>
        <color rgb="FF000000"/>
        <rFont val="Times New Roman"/>
        <family val="1"/>
      </rPr>
      <t>m</t>
    </r>
    <r>
      <rPr>
        <sz val="20"/>
        <color rgb="FF000000"/>
        <rFont val="Times New Roman"/>
        <family val="1"/>
      </rPr>
      <t xml:space="preserve">
</t>
    </r>
  </si>
  <si>
    <t>No paternity leave; 14 weeks of parental leave, unpaid. 
Total weeks of leave: 14
Total paid weeks: 0
Unpaid weeks: 14</t>
  </si>
  <si>
    <t xml:space="preserve">Maximum age of child for which benefit can be used: 8 years.
Leave may be taken all at once or in separate blocks of a minimum of six continuous weeks or more favorable terms subject to employer’s agreement.
</t>
  </si>
  <si>
    <r>
      <t xml:space="preserve">Individual entitlement; </t>
    </r>
    <r>
      <rPr>
        <sz val="20"/>
        <color rgb="FFFF0000"/>
        <rFont val="Times New Roman"/>
        <family val="1"/>
      </rPr>
      <t xml:space="preserve">
</t>
    </r>
    <r>
      <rPr>
        <sz val="20"/>
        <rFont val="Times New Roman"/>
        <family val="1"/>
      </rPr>
      <t xml:space="preserve">leave is reserved and job protected for both parents.
</t>
    </r>
  </si>
  <si>
    <t xml:space="preserve">Three days leave in a 12 month period; paid. Three days paid leave in any 12 consecutive months, up to 5 days in a 26 month period. 
65 weeks of leave to care for a sick child or child with disability; unpaid. 
</t>
  </si>
  <si>
    <t>Unpaid weeks: 44
Paid weeks: 26
Total leave time: 70 weeks</t>
  </si>
  <si>
    <r>
      <t>Italy</t>
    </r>
    <r>
      <rPr>
        <vertAlign val="superscript"/>
        <sz val="20"/>
        <color rgb="FF000000"/>
        <rFont val="Times New Roman"/>
        <family val="1"/>
      </rPr>
      <t xml:space="preserve">n </t>
    </r>
    <r>
      <rPr>
        <sz val="20"/>
        <color rgb="FF000000"/>
        <rFont val="Times New Roman"/>
        <family val="1"/>
      </rPr>
      <t xml:space="preserve">
</t>
    </r>
  </si>
  <si>
    <t xml:space="preserve">1 day of paternity leave (.2 week) paid at 100% of earnings; 17.32 weeks of parental leave (total leave cannot be longer than 10 months combined) paid at 30% of earnings until the child is 3 years of age, unpaid after 3 years. 
Total weeks of leave: 17.52
Total paid weeks: 17.52
Unpaid weeks: 0
</t>
  </si>
  <si>
    <t xml:space="preserve">Maximum age of child for which benefits can be used: 8 years. 
Leave can be taken at any time until a child is 8 years old. Parents can take a single leave period up to a maximum of 6 months; or shorter leave periods amounting to a maximum of 6 months.
</t>
  </si>
  <si>
    <t xml:space="preserve">Individual entitlement. Each parent is entitled to job-protected, reserved leave. 
</t>
  </si>
  <si>
    <t>All three forms of leave: Social Insurance.</t>
  </si>
  <si>
    <t>Maternity and paternity leave: Must be currently covered.
Parental leave: Employee has to inform the employer about his/her leave with minimum 15 days notice.</t>
  </si>
  <si>
    <t>Leave to care for dependents - no limit to length for child 3 years of age or younger, 5 days per year per parent for child 3-8 years of age; leave is unpaid.</t>
  </si>
  <si>
    <t>Unpaid weeks: 0
Paid weeks: 63.52
Total leave time: 63.52 weeks</t>
  </si>
  <si>
    <r>
      <t>Luxembourg</t>
    </r>
    <r>
      <rPr>
        <vertAlign val="superscript"/>
        <sz val="20"/>
        <color rgb="FF000000"/>
        <rFont val="Times New Roman"/>
        <family val="1"/>
      </rPr>
      <t>o</t>
    </r>
    <r>
      <rPr>
        <sz val="20"/>
        <color rgb="FF000000"/>
        <rFont val="Times New Roman"/>
        <family val="1"/>
      </rPr>
      <t xml:space="preserve"> 
</t>
    </r>
  </si>
  <si>
    <t>16 weeks of maternity leave (8 prior to childbirth, compulsory), paid at 100% of earnings up to a ceiling equal to five times the minimum social wage (EUR 9,007.43 per month); parental leave of 26 weeks paid at a flat-rate payment of EUR 1,778 per month.
Total weeks of leave: 42
Total paid weeks: 42
Unpaid weeks: 0</t>
  </si>
  <si>
    <t>Paternity leave: N/A.
Parental leave of 26 weeks paid at a flat-rate payment of EUR 1,778 per month.
Total weeks of leave: 26 
Total paid weeks: 26
Unpaid weeks: 0</t>
  </si>
  <si>
    <t xml:space="preserve">Individual entitlement. Each parent is entitled to job-protected, reserved leave.
</t>
  </si>
  <si>
    <t>Maternity leave: Social Insurance. 
Paternity leave: N/A, does not exist. 
Parental leave: State funds.</t>
  </si>
  <si>
    <t>Parents with children less than 15 years of age, 2 days per year per child; paid.</t>
  </si>
  <si>
    <t>Unpaid weeks: 0
Paid weeks: 68
Total leave time: 68 weeks</t>
  </si>
  <si>
    <r>
      <t>Mexico</t>
    </r>
    <r>
      <rPr>
        <vertAlign val="superscript"/>
        <sz val="20"/>
        <color rgb="FF000000"/>
        <rFont val="Times New Roman"/>
        <family val="1"/>
      </rPr>
      <t>p</t>
    </r>
  </si>
  <si>
    <t>12 weeks of maternity leave paid at 100% of earnings (6 weeks prior to birth, compulsory).
Total weeks of leave: 12
Total paid weeks: 12
Unpaid weeks: 0</t>
  </si>
  <si>
    <t xml:space="preserve">N/A 
</t>
  </si>
  <si>
    <t>Maternity leave: Social Insurance.
Paternity leave: N/A, does not exist.
Parental leave: NA, does not exist.</t>
  </si>
  <si>
    <t>Maternity leave: Must have at least 30 weeks of contributions in the 12 months before the benefit is first paid.</t>
  </si>
  <si>
    <t>Unpaid weeks: 0
Paid weeks: 12
Total leave time: 12 weeks</t>
  </si>
  <si>
    <r>
      <t>Netherlands</t>
    </r>
    <r>
      <rPr>
        <vertAlign val="superscript"/>
        <sz val="20"/>
        <color rgb="FF000000"/>
        <rFont val="Times New Roman"/>
        <family val="1"/>
      </rPr>
      <t>q</t>
    </r>
    <r>
      <rPr>
        <sz val="20"/>
        <color rgb="FF000000"/>
        <rFont val="Times New Roman"/>
        <family val="1"/>
      </rPr>
      <t xml:space="preserve">
</t>
    </r>
  </si>
  <si>
    <t>2 days of paternity leave (.4 week) paid at 100% of earnings; parental leave of 26 weeks per parent, unpaid. 
Total weeks of leave: 26.4
Total paid weeks: .4 
Unpaid weeks: 26</t>
  </si>
  <si>
    <t xml:space="preserve">Maximum age of child for which benefits can be used: 8 years.
Leave must be taken part time; full-time is only possible when the employer agrees; leave can also be stretched out over a 52 week period; leave can also be taken in 2 or 3 blocks of time. </t>
  </si>
  <si>
    <t xml:space="preserve">Individual entitlement. Each parent is entitled to job-protected, reserved leave, per child. 
</t>
  </si>
  <si>
    <t>Maternity leave: Social Insurance.
Paternity leave: Employer liability.
Parental leave: N/A, unpaid.</t>
  </si>
  <si>
    <t xml:space="preserve">Maternity leave: Insured must be employed or receiving unemployment benefits, no minimum qualifying period.
Paternity leave: No minimum qualifying period. 
Parental leave: Employed with same employer for at least one year; leave periods must be agreed upon between the employee and employer.  </t>
  </si>
  <si>
    <t xml:space="preserve">Short-term leave up to 10 days to care for a relative or sick child, paid at 70% of employees earnings. 
Unpaid long term leave for persons with seriously ill children. </t>
  </si>
  <si>
    <t>Unpaid weeks: 52
Paid weeks: 16.4
Total leave time: 68.4 weeks</t>
  </si>
  <si>
    <r>
      <t>Norway</t>
    </r>
    <r>
      <rPr>
        <vertAlign val="superscript"/>
        <sz val="20"/>
        <color rgb="FF000000"/>
        <rFont val="Times New Roman"/>
        <family val="1"/>
      </rPr>
      <t>r</t>
    </r>
    <r>
      <rPr>
        <sz val="20"/>
        <color rgb="FF000000"/>
        <rFont val="Times New Roman"/>
        <family val="1"/>
      </rPr>
      <t xml:space="preserve">
</t>
    </r>
  </si>
  <si>
    <t xml:space="preserve">9 weeks of maternity leave (3 prior to birth, compulsory) paid at 100% of earnings.  
Total weeks of leave: 9
Total paid weeks: 9
Unpaid weeks: 0 
</t>
  </si>
  <si>
    <t xml:space="preserve">2 weeks of paternity leave, unpaid; 12 weeks of parental leave paid at 100% of earnings.
Total weeks of leave: 14
Total paid weeks: 12
Unpaid weeks: 2
</t>
  </si>
  <si>
    <t xml:space="preserve">26 weeks of parental leave (not inclusive of the 12 weeks reserved for fathers) paid at 100% of earnings.
Total weeks of leave: 26 
Total paid weeks: 26
Total unpaid weeks: 0
</t>
  </si>
  <si>
    <t xml:space="preserve">Maximum age for which benefits can be used: 3 years. 
One or both parents may combine all or part of the leave pay period with part-time work; the father's quota cannot be taken during the first 6 weeks of the parental leave period in most cases; fathers can use the leave all at once or split it into two periods. 
</t>
  </si>
  <si>
    <t xml:space="preserve">Family entitlement; 12 weeks specifically reserved for the father; leave is job-protected for both parents. 
</t>
  </si>
  <si>
    <t>Maternity and parental leave: Social Insurance.
Paternity leave: N/A, unpaid.</t>
  </si>
  <si>
    <t xml:space="preserve">For all benefits: Mother or father must have been employed and earning a pensionable income for at least 6 of the 10 months immediately prior to receipt of benefits; parental leave is subject to employer's approval. 
</t>
  </si>
  <si>
    <t xml:space="preserve">10 days to care for a sick child under 12, per year, per parent; 15 days per year for more than two children; benefit is paid by the employer at the same rate as the sickness benefit.
Childcare leave - reserved for each parent for 1 year until the child's 3rd birthday; unpaid. </t>
  </si>
  <si>
    <t>Unpaid weeks: 2
Paid weeks: 47
Total leave time: 49 weeks</t>
  </si>
  <si>
    <r>
      <t>Panama</t>
    </r>
    <r>
      <rPr>
        <vertAlign val="superscript"/>
        <sz val="20"/>
        <color rgb="FF000000"/>
        <rFont val="Times New Roman"/>
        <family val="1"/>
      </rPr>
      <t>s</t>
    </r>
  </si>
  <si>
    <t>14 weeks (6 weeks prior to birth, compulsory) paid at 100% of average weekly earnings in the last 9 months.
Total weeks of leave: 14
Total paid weeks: 14
Unpaid weeks: 0</t>
  </si>
  <si>
    <t>Maternity leave: Social Insurance.
Paternity leave: N/A, does not exist.
Parental leave: N/A, does not exist.</t>
  </si>
  <si>
    <t>Must have at least nine months of contributions in the year before the seventh month of pregnancy.</t>
  </si>
  <si>
    <t>Unpaid weeks: 0
Paid weeks: 14
Total leave time: 14 weeks</t>
  </si>
  <si>
    <t xml:space="preserve">Paraguay </t>
  </si>
  <si>
    <t>3 days paid at 100% of earnings. 
Total weeks of leave: .6
Total paid weeks: .6
Unpaid weeks: 0</t>
  </si>
  <si>
    <t xml:space="preserve">Maternity leave: At least six weeks of contributions in the last four months.
Paternity leave: Must be employed and request leave from employer. 
</t>
  </si>
  <si>
    <t>Unpaid weeks: 3
Paid weeks: 9.6
Total leave time: 12.6 weeks</t>
  </si>
  <si>
    <r>
      <t>Peru</t>
    </r>
    <r>
      <rPr>
        <vertAlign val="superscript"/>
        <sz val="20"/>
        <color rgb="FF000000"/>
        <rFont val="Times New Roman"/>
        <family val="1"/>
      </rPr>
      <t>t</t>
    </r>
  </si>
  <si>
    <t xml:space="preserve">13 weeks (6.5 weeks prior to birth, compulsory) paid at 100% of the average daily wage in the 12 months prior to birth. 
Total weeks of leave: 13
Total paid weeks: 13
Unpaid weeks: 0
</t>
  </si>
  <si>
    <t xml:space="preserve">Maternity leave: At least three months of consecutive contributions or at least four months of contributions in the six months prior to becoming pregnant. </t>
  </si>
  <si>
    <t>Unpaid leave: 0
Paid leave: 13
Total leave time: 13 weeks</t>
  </si>
  <si>
    <r>
      <t>Poland</t>
    </r>
    <r>
      <rPr>
        <vertAlign val="superscript"/>
        <sz val="20"/>
        <color rgb="FF000000"/>
        <rFont val="Times New Roman"/>
        <family val="1"/>
      </rPr>
      <t>u</t>
    </r>
  </si>
  <si>
    <t xml:space="preserve">24 weeks of maternity leave (at least 2 weeks to be taken prior to giving childbirth, optional) paid at 100% of average earnings over the past 12 months; 14 weeks obligatory, the additional 10 weeks of maternity leave can be transferred to the father. 
Total weeks of leave: 24
Total paid weeks: 24
Unpaid weeks: 0
</t>
  </si>
  <si>
    <t>2 weeks of paternity leave paid at 100% of average earnings in the past 12 months.
Total weeks of leave: 2
Total paid weeks: 2
Unpaid weeks: 0</t>
  </si>
  <si>
    <t xml:space="preserve">Parental leave of 156 weeks, unpaid.
Total weeks of leave: 156
Total paid weeks: 0
Unpaid weeks: 156
</t>
  </si>
  <si>
    <t xml:space="preserve">Maximum age for which leave can be used: 4 years. 
Parents can take leave in one continuous period or in up to four separate blocks. 
</t>
  </si>
  <si>
    <t xml:space="preserve">Family entitlement; leave for the father is not reserved but parents can take leave up to 3 months together.
</t>
  </si>
  <si>
    <t>Maternity and paternity leave: Social Insurance. 
Parental leave: N/A, unpaid.</t>
  </si>
  <si>
    <t>Maternity and paternity leave: Must be insured with at least 30 days of continuous employment; 90 days for those voluntarily insured. 
Parental leave: At least 6 months of employment</t>
  </si>
  <si>
    <t xml:space="preserve">All employees are granted up to 14 days per year to care for a family member, paid at 80% of earnings (I assume continuous and inclusive of weekends).
An employee can also take leave until child is 8 years of age in case of school closing, emergency, etc., also paid at 80% of earnings. 
</t>
  </si>
  <si>
    <t>Unpaid weeks: 156
Paid weeks: 26
Total leave time: 182 weeks</t>
  </si>
  <si>
    <t xml:space="preserve">Incentives: Parents can take a period of time off together + mothers can transfer a portion of their leave to the father. </t>
  </si>
  <si>
    <r>
      <t>Slovak Republic</t>
    </r>
    <r>
      <rPr>
        <vertAlign val="superscript"/>
        <sz val="20"/>
        <color rgb="FF000000"/>
        <rFont val="Times New Roman"/>
        <family val="1"/>
      </rPr>
      <t>v</t>
    </r>
    <r>
      <rPr>
        <sz val="20"/>
        <color rgb="FF000000"/>
        <rFont val="Times New Roman"/>
        <family val="1"/>
      </rPr>
      <t xml:space="preserve">
</t>
    </r>
  </si>
  <si>
    <t xml:space="preserve">28 weeks of maternity leave (at least 8 weeks prior to childbirth, compulsory) paid at 55% of earnings.
Total weeks of leave: 28
Total paid weeks: 28
Unpaid weeks: 0
</t>
  </si>
  <si>
    <t>136 weeks of parental leave (mothers) or 156 weeks (fathers, unpaid.
Total weeks of leave: 136 (mothers), 156 (fathers) 
Total paid weeks: 0
Unpaid weeks: 136 (mothers), 156 (fathers)</t>
  </si>
  <si>
    <t xml:space="preserve">Maximum age of child for which benefit can be used: 3 years. 
No flexibility in taking leave. 
</t>
  </si>
  <si>
    <t xml:space="preserve">Family entitlement, only one person may use the leave; no leave specifically reserved for fathers.
</t>
  </si>
  <si>
    <t>Maternity leave: Social Insurance.
Paternity leave: N/A, does not exist.
Parental leave: N/A, unpaid.</t>
  </si>
  <si>
    <t>Maternity leave: Insured must have at least 270 days of coverage in the 2 years before the expected date of childbirth. 
Parental leave: A request of the employee, no other qualifying conditions.</t>
  </si>
  <si>
    <t xml:space="preserve">Employees can take 10 days per year to take care of a sick relative (including a sick child). An earnings-related benefit is paid (ošetrovné).
</t>
  </si>
  <si>
    <t xml:space="preserve">Unpaid weeks: 136
Paid weeks: 28
Total leave time: 164 weeks (calculation based on leave periods allocated to mothers, including shared parental leave). 
</t>
  </si>
  <si>
    <r>
      <t>Slovenia</t>
    </r>
    <r>
      <rPr>
        <vertAlign val="superscript"/>
        <sz val="20"/>
        <color rgb="FF000000"/>
        <rFont val="Times New Roman"/>
        <family val="1"/>
      </rPr>
      <t>w</t>
    </r>
    <r>
      <rPr>
        <sz val="20"/>
        <color rgb="FF000000"/>
        <rFont val="Times New Roman"/>
        <family val="1"/>
      </rPr>
      <t xml:space="preserve"> 
</t>
    </r>
  </si>
  <si>
    <t xml:space="preserve">15 weeks (4 weeks prior to childbirth, mandatory) paid at 100% of average earnings. 
Total weeks of leave: 15
Total paid weeks: 15
Unpaid weeks: 0
</t>
  </si>
  <si>
    <t xml:space="preserve">Around 37 weeks of parental leave paid at 90% of average earnings (no ceiling to payments, to my knowledge). 
Total weeks of leave: 37
Total paid weeks: 37
Unpaid weeks: 0
</t>
  </si>
  <si>
    <t xml:space="preserve">All types of leave: Social Insurance. </t>
  </si>
  <si>
    <t>All types of leave: There is no minimum qualifying period, however, in order to receive the full benefit payment the insured must have worked at least 12 months prior to childbirth; women no longer insured must have been insured at least 12 months out of the last 3 years.</t>
  </si>
  <si>
    <t xml:space="preserve">In general, 7 working days may be taken by either parent to take care of a sick child/family member, per illness episode, longer in other cases, paid at 80% of average earnings, and cannot be lower than the guaranteed wage. </t>
  </si>
  <si>
    <t>Unpaid weeks: 0
Paid weeks: 65
Total leave time: 65 weeks</t>
  </si>
  <si>
    <r>
      <t>Spain</t>
    </r>
    <r>
      <rPr>
        <vertAlign val="superscript"/>
        <sz val="20"/>
        <color rgb="FF000000"/>
        <rFont val="Times New Roman"/>
        <family val="1"/>
      </rPr>
      <t>x</t>
    </r>
    <r>
      <rPr>
        <sz val="20"/>
        <color rgb="FF000000"/>
        <rFont val="Times New Roman"/>
        <family val="1"/>
      </rPr>
      <t xml:space="preserve">
 </t>
    </r>
  </si>
  <si>
    <t xml:space="preserve">16 weeks paid at 100% of earnings up to a ceiling of EUR 3,230 per month (10 weeks prior to birth optional); 36 weeks of parental leave, unpaid; an additional 104 weeks of parental leave is available until the child's 3rd birthday, but is not job-protected. Employed mothers can transfer up to 10 of their 16 paid weeks of maternity leave to the father if they take at least 6 weeks following childbirth. 
Total weeks of leave: 52
Total paid weeks: 16
Unpaid weeks: 36
(Calculations exclude the 104 weeks of leave that is not job-protected). </t>
  </si>
  <si>
    <t xml:space="preserve">Maximum age for which benefits can be used: 3 years (only up to 1 year is the leave job protected). 
There are no limits to the number of periods of leave that can be taken, with no minimum period of leave. 
</t>
  </si>
  <si>
    <t xml:space="preserve">Individual entitlement; both parents have employment protection for the first year, the additional 104 weeks of parental leave is available until the child's 3rd birthday, is not job protected for either parent. 
</t>
  </si>
  <si>
    <t>Maternity and paternity leave: Social Insurance.
Parental leave: N/A, unpaid.</t>
  </si>
  <si>
    <t xml:space="preserve">Maternity and paternity leave: Dependent on age, at least 180 days of contributions in the seven years before childbirth if older than 26 or 360 days of lifetime contributions.
Parental leave: No qualifying conditions; employers can restrict both parents from taking leave if parents work for the same company. </t>
  </si>
  <si>
    <t>Two days per worker, per event for illness of a child or other family reasons, paid by the employer (no mention of payment amount). 
Full or part-time leave to take care of a seriously ill child paid at 100% by sickness insurance. 
Workers may take up to 2 years off to take care of a dependent relative with a serious illness or disability, paid between EUR 300 and EUR 520.69 per month
Workers may also take off 2 years as an unpaid career break.</t>
  </si>
  <si>
    <t>Unpaid weeks: 88
Paid weeks: 18.1
Total leave time: 106.1 weeks</t>
  </si>
  <si>
    <t xml:space="preserve">Incentive: Mothers can transfer some of their leave to fathers. </t>
  </si>
  <si>
    <r>
      <t>Switzerland</t>
    </r>
    <r>
      <rPr>
        <vertAlign val="superscript"/>
        <sz val="20"/>
        <color rgb="FF000000"/>
        <rFont val="Times New Roman"/>
        <family val="1"/>
      </rPr>
      <t>y</t>
    </r>
    <r>
      <rPr>
        <sz val="20"/>
        <color rgb="FF000000"/>
        <rFont val="Times New Roman"/>
        <family val="1"/>
      </rPr>
      <t xml:space="preserve"> 
</t>
    </r>
  </si>
  <si>
    <t>Maternity leave: Social security and employer.
Paternity leave: N/A, does not exist.
Parental leave: N/A, does not exist.</t>
  </si>
  <si>
    <t xml:space="preserve">Maternity leave: At least 9 months of contributions and work history of at least 5 months of the 9 months prior to childbirth. </t>
  </si>
  <si>
    <t xml:space="preserve">Working parents are entitled to 3 days, per episode to care for a sick child. Only one parent can benefit at a time. Payment for this leave is not mandatory. </t>
  </si>
  <si>
    <r>
      <t>United Kingdom</t>
    </r>
    <r>
      <rPr>
        <vertAlign val="superscript"/>
        <sz val="20"/>
        <color rgb="FF000000"/>
        <rFont val="Times New Roman"/>
        <family val="1"/>
      </rPr>
      <t xml:space="preserve">z </t>
    </r>
    <r>
      <rPr>
        <sz val="20"/>
        <color rgb="FF000000"/>
        <rFont val="Times New Roman"/>
        <family val="1"/>
      </rPr>
      <t xml:space="preserve">
</t>
    </r>
  </si>
  <si>
    <t>52 weeks of maternity leave that can begin at least 11 weeks prior to birth (optional). 90% of woman’s average earnings for six weeks with no ceiling + a flat-rate payment of either GBP 135.45 or 90% of average gross weekly earnings (whichever is lower) for 33 weeks. The remaining 13 weeks are unpaid; after 20 weeks of maternity leave, the mother can transfer leave to the father - which can be taken for a minimum of 2 weeks or a maximum of 26 weeks (called Additional Paternity Leave - APL); APL is paid for a maximum of 19 weeks at the flat rate of GBP 135.45 or 90% of average earnings, whichever is lower. 13 weeks of parental leave, unpaid. 
Total weeks of leave: 65
Total paid weeks: 39
Unpaid weeks: 26</t>
  </si>
  <si>
    <t>Maximum age of child for which benefit can be used: 5 years. 
Leave may be taken in blocks or in multiples of one week, up to and for no more than four weeks per year.</t>
  </si>
  <si>
    <t xml:space="preserve">Individual entitlement; leave is reserved and job-protected for each parent. 
</t>
  </si>
  <si>
    <t>Maternity and paternity leave: Mixed (the state and the employer - who is later reimbursed by the state).
Parental leave: N/A, unpaid.</t>
  </si>
  <si>
    <t xml:space="preserve">Maternity and paternity leave:  
Parent must be employed continuously for at least 26 weeks by the same employer up to and including the 15th week before the expected week of childbirth.
Parental leave: At least one year of continuous employment at the same employer. </t>
  </si>
  <si>
    <t xml:space="preserve">Employees may take an unspecified amount of time off to care for dependents; time off is unpaid. </t>
  </si>
  <si>
    <t>Unpaid weeks: 39 
Paid weeks: 41
Total leave time: 80 weeks</t>
  </si>
  <si>
    <r>
      <t>United States</t>
    </r>
    <r>
      <rPr>
        <vertAlign val="superscript"/>
        <sz val="20"/>
        <color rgb="FF000000"/>
        <rFont val="Times New Roman"/>
        <family val="1"/>
      </rPr>
      <t>aa</t>
    </r>
    <r>
      <rPr>
        <sz val="20"/>
        <color rgb="FF000000"/>
        <rFont val="Times New Roman"/>
        <family val="1"/>
      </rPr>
      <t xml:space="preserve"> 
</t>
    </r>
  </si>
  <si>
    <t>12 weeks, unpaid.
Total weeks of leave: 12
Total paid weeks: 0 
Unpaid weeks: 12</t>
  </si>
  <si>
    <r>
      <t xml:space="preserve">Individual entitlement; leave is reserved and job-protected for each parent.
</t>
    </r>
    <r>
      <rPr>
        <sz val="20"/>
        <color rgb="FFFF0000"/>
        <rFont val="Times New Roman"/>
        <family val="1"/>
      </rPr>
      <t xml:space="preserve"> </t>
    </r>
  </si>
  <si>
    <t>Parental leave: N/A unpaid.</t>
  </si>
  <si>
    <t xml:space="preserve">Parental leave: An employee must meet the following three requirements: work for an employer who employs 50 or more employees at the site or within 75 miles of the site, have worked for at least 12 months (consecutive or not) with the same employer, have worked at least 1250 hours over the previous 12 months. </t>
  </si>
  <si>
    <t>Unpaid weeks: 24
Paid weeks: 0
Total leave time: 24 weeks</t>
  </si>
  <si>
    <t>12 weeks (6 prior to birth) paid at 100% of earnings.
Total weeks of leave: 12
Total paid weeks: 12 
Unpaid weeks: 0</t>
  </si>
  <si>
    <t xml:space="preserve">Maternity leave: Social insurance.
Paternity leave: Employer liability.
Parental leave: N/A, does not exist. </t>
  </si>
  <si>
    <t xml:space="preserve">Maternity and paternity leave: No minimum qualifying period. 
</t>
  </si>
  <si>
    <t>Unpaid weeks: 0
Paid weeks: 12.6
Total leave time: 12.6 weeks</t>
  </si>
  <si>
    <t>(b)Austria: Parents may take one month of parental leave simultaneously. A separate childcare benefit to accompany parental leave is available to those eligible. However, the benefit is not accounted for in my analyses because parents can receive the benefit whether or not they take parental leave.</t>
  </si>
  <si>
    <t xml:space="preserve">(d)Canada: Note that leave generosity varies by province (but these variations are not accounted for in the indicators since the information here and the indicators consider national level legislation only). </t>
  </si>
  <si>
    <r>
      <t>(e)Czech Republic: If the mother transfers some of her maternity leave to the father, the father must use at least seven days in a row. A separate, parental benefit payment (</t>
    </r>
    <r>
      <rPr>
        <i/>
        <sz val="20"/>
        <color rgb="FF000000"/>
        <rFont val="Times New Roman"/>
        <family val="1"/>
      </rPr>
      <t xml:space="preserve">rodicovsky prispevek) </t>
    </r>
    <r>
      <rPr>
        <sz val="20"/>
        <color rgb="FF000000"/>
        <rFont val="Times New Roman"/>
        <family val="1"/>
      </rPr>
      <t xml:space="preserve">may be granted during the "parental leave period". However, this benefit is not accounted for in my analyses, because like other countries, the benefit is available to parents whether or not they are eligible for parental leave. However, only one parent is eligible for the parental benefit payment at a time (even though parents make take time off together). For maternity leave, mothers receive up to 70 percent of earnings up to a maximum payment of CZK 31,837 per month or a maximum daily benefit of CZK 1,027. The average daily earnings were calculated at CZK 940.32 (author's calculation), which means that the average earner receives the full benefit amount. </t>
    </r>
  </si>
  <si>
    <t xml:space="preserve">(o)Luxembourg: The average monthly wage in Luxembourg is EUR 3,730.50 (author's calculation). This means that maternity leave (leave around the birth of a child) is paid at 100 percent of earnings. However, parental leave is paid at a flat-rate of EUR. 1,778 per month. Therefore, the wage replacement is about 48 percent of usual earnings.  </t>
  </si>
  <si>
    <t xml:space="preserve">(p)Mexico: If a woman is not currently covered by social insurance but has already qualified for maternity leave, her employer is responsible for the full payment of benefits. </t>
  </si>
  <si>
    <t>(q)Netherlands: For "additional leave" I account for the leave up to 10 days to take care of a sick family member. The longer unpaid leave to care for a seriously ill child I assume is less commonly utilized.</t>
  </si>
  <si>
    <t xml:space="preserve">(t)Peru: One hundred percent of the average daily wage in the 12 months prior to the start of the benefit is paid. However, in the absence of average daily wage information for Peru, I assume the benefit is paid at 100 percent of usual earnings. </t>
  </si>
  <si>
    <t xml:space="preserve">(v)Slovak Republic: Maternity leave benefits can also be paid to the child's father, the husband of the child’s mother, and other persons subject to conditions. A separate parental allowance (rodičovský príspevok) of EUR 199.60 per month is available to families whether or not they take Parental leave, therefore I classify parental leave as unpaid for measurement purposes. In the Slovak Republic maternity leave (leave around the birth of a child) is paid at 55 percent of the daily assessment basis, which is usual earnings in the 12 months prior to childbirth. I therefore assume that leave benefits are paid at 55 percent of usual earnings. </t>
  </si>
  <si>
    <t xml:space="preserve">(x)Spain: For paternity and maternity leave takers, 100 percent of earnings is paid up to a ceiling of EUR 3,230 per month. The average monthly wage was calculated at EUR 2,258.08 per month (author's calculations) Persons with enough contributions receive the total benefit payment. </t>
  </si>
  <si>
    <t xml:space="preserve">(z)United Kingdom: The first six weeks are paid at 90 percent of usual earnings with no caps to benefits. 33 weeks are paid at a flat-rate benefit of £135.45. This flat-rate benefit divided by the usual weekly earnings of £473.29 means the 33 weeks are paid at around 28.6 percent. </t>
  </si>
  <si>
    <t xml:space="preserve">(y)Switzerland: For maternity leave, eighty per cent of earnings, up to a ceiling of CHF 7,350 per month, is paid. Average monthly earnings were calculated at CHF 6,278 per month (author's calculations), I therefore assume leave takers receive the full benefit amount. </t>
  </si>
  <si>
    <t xml:space="preserve">(aa)United States: The Family Medical Leave Act (FMLA) covers a broad range of needs for leave. I categorize this type of leave as parental leave. Note several states including California and, most recently, New York, offer paid parental leave at the state level. I do not account for these benefits since I am interested in Federal level programs only. </t>
  </si>
  <si>
    <r>
      <t>Brazil</t>
    </r>
    <r>
      <rPr>
        <vertAlign val="superscript"/>
        <sz val="20"/>
        <color rgb="FF000000"/>
        <rFont val="Times New Roman"/>
        <family val="1"/>
      </rPr>
      <t>c</t>
    </r>
  </si>
  <si>
    <r>
      <rPr>
        <sz val="20"/>
        <rFont val="Times New Roman"/>
        <family val="1"/>
      </rPr>
      <t>Uruguay</t>
    </r>
    <r>
      <rPr>
        <vertAlign val="superscript"/>
        <sz val="20"/>
        <rFont val="Times New Roman"/>
        <family val="1"/>
      </rPr>
      <t>ab</t>
    </r>
  </si>
  <si>
    <t xml:space="preserve">Definition of coverage in the law of maternity leave (Column K):  "This indicator measures the share of employed women (regardless of their status in employment, category of work or the level of formality), who are legally covered by statutory maternity leave. The numerator is the result of the number of women employed, whose sector, occupation or other personal characteristics are explicitly included in the scope of the labor code (legally covered) minus the number of women workers legally covered who do not meet the qualifying conditions to access the right to maternity leave (legally unqualified). The denominator is the number women in employment, without discrimination as to age, nationality, marital status or residence. This indicator reflects the entitlement to maternity leave, regardless of its length or payment (Addati, Cassirer &amp; Gilchrist 2014, 148)." 
</t>
  </si>
  <si>
    <t xml:space="preserve">For more information about how this information was used to construct the indicators in the database and methodological considerations, please see the documentation. </t>
  </si>
  <si>
    <t xml:space="preserve">Family entitlement - only one parent can take leave, however both parents have employment protection. 
</t>
  </si>
  <si>
    <r>
      <t>All enrollment rates for high-income country rates available in the UIS were also cross referenced with rates from Moss (2015) and</t>
    </r>
    <r>
      <rPr>
        <sz val="20"/>
        <color theme="1"/>
        <rFont val="Times New Roman"/>
        <family val="1"/>
      </rPr>
      <t xml:space="preserve"> PF3.2 Enrollment in childcare and pre-school in the Family Database (OECD, 2021). </t>
    </r>
    <r>
      <rPr>
        <sz val="20"/>
        <color rgb="FF000000"/>
        <rFont val="Times New Roman"/>
        <family val="1"/>
      </rPr>
      <t xml:space="preserve">For Switzerland and the UK, there are sizeable discrepancies between estimates from Moss (2016) and the UIS data though both sources utilize the ISCED 2011 level 0 definition for ECEC services: Switzerland: Moss/OECD = 48 percent, UIS = 78 percent; United Kingdom: Moss/OECD = 96 percent, UIS = 79 percent. Since utilizing data from fewer sources is optimal, I utilized the UIS data in the database. </t>
    </r>
  </si>
  <si>
    <r>
      <t>(w)Slovenia: Slovenia has a two-tier system. Mothers and fathers not insured (but had been insured for 12 months in the prior 3 years before childbirth) also receive a benefit paid at a lower rate. I assume mother's period of maternity leave is paid at 100 percent of average earnings. The average monthly wage was calculated at EUR 818.32 (author's calculations). 
Thompson Reuters Practical L</t>
    </r>
    <r>
      <rPr>
        <sz val="20"/>
        <color theme="1"/>
        <rFont val="Times New Roman"/>
        <family val="1"/>
      </rPr>
      <t>aw, 2021 (last updated).</t>
    </r>
    <r>
      <rPr>
        <sz val="20"/>
        <color rgb="FF000000"/>
        <rFont val="Times New Roman"/>
        <family val="1"/>
      </rPr>
      <t xml:space="preserve"> "Employment and Employee Benefits in Slovenia: Overview."https://content.next.westlaw.com/Document/If9009e90854211e498db8b09b4f043e0/View/FullText.html?contextData=(sc.Default)&amp;transitionType=Default&amp;firstPage=true&amp;bhcp=1."</t>
    </r>
  </si>
  <si>
    <t>Educacion initial (0-3 years of age).
Mixed provision childcare/pre-primary programs for children 0-5 years of age (see notes for types of programs, line 44).</t>
  </si>
  <si>
    <r>
      <t xml:space="preserve">Netherlands: Hanne Groenendijk and Saskia Keuzenkamp (2012, pp. 191-198).
Norway: Berit Brandth and Elin Kvande (2012, pp. 206-212).
Poland: Piotr Michon and Irena E. Kotowska (2012, pp. 213-219).
</t>
    </r>
    <r>
      <rPr>
        <sz val="20"/>
        <color theme="1"/>
        <rFont val="Times New Roman"/>
        <family val="1"/>
      </rPr>
      <t>Slovenia: Nada Stropnik (2011, pp. 210-215; 2012, pp. 235-240).</t>
    </r>
    <r>
      <rPr>
        <sz val="20"/>
        <color rgb="FF000000"/>
        <rFont val="Times New Roman"/>
        <family val="1"/>
      </rPr>
      <t xml:space="preserve">
Spain: Anna Escobedo and Gerardo Meil  (2012, pp. 247-258).
Switzerland: Isabel Valarino (2012, pp. 269-276).
United Kingdom: Margaret O’Brien and Peter Moss (2012, pp. 277-285).
United States: Sheila B. Kamerman and Jane Waldfogel (2012, pp. 286-289).
</t>
    </r>
  </si>
  <si>
    <t xml:space="preserve">(ab) Uruguay: For eligibility categorization, I assume employment is sufficient without contributions. Note however, there is some discrepancy between the information provided by the ILO and the US Social Security Administration Social Security Programs throughout the world information on eligibility for maternity leave. The Social Security Administration categorizes maternity leave as a means-tested benefit while the ILO does not. In this case, I use the rules from the ILO. </t>
  </si>
  <si>
    <t xml:space="preserve">Mothers can transfer 2 days of maternity leave to the father. </t>
  </si>
  <si>
    <r>
      <t xml:space="preserve">(n)Italy: Parental leave is an individual entitlement for each parent up to a maximum of 6 months each. However, </t>
    </r>
    <r>
      <rPr>
        <i/>
        <sz val="20"/>
        <color rgb="FF000000"/>
        <rFont val="Times New Roman"/>
        <family val="1"/>
      </rPr>
      <t xml:space="preserve">total </t>
    </r>
    <r>
      <rPr>
        <sz val="20"/>
        <color rgb="FF000000"/>
        <rFont val="Times New Roman"/>
        <family val="1"/>
      </rPr>
      <t xml:space="preserve">leave cannot exceed 10 months. Moreover, leave is paid at 30 percent of earnings for up to 6 months. Therefore, I allocate the total 6 months of parental leave to mothers and 4 months of unpaid leave to fathers (and one paid paternity leave day at 100 percent of usual earnings). In June 2012, a law passed in Italy that allowed fathers one day of paternity leave paid at 100 percent of usual earnings. Note as well that if fathers take at least three months of parental leave they are also eligible to receive one additional month of leave. However, I do not count this month in incentives because this is only under specific circumstances - e.g. death of the mother (see Addaboo and Giovannini, 2013, 164-165 in Moss 2013). </t>
    </r>
  </si>
  <si>
    <t>(k)Hungary: Has a two-tiered scheme for leave benefits. The information used in analysis and calculations is for insured parents, Gyermekgondozasi dij (GYED). There is a separate scheme gyermekgondozasi segely (GYES), for non-insured parents. In Moss (2011, 132) the country case study authors Marta Korintus and Andrea Gyarmati note that "Paternity leave has no separate name in Hungarian; it is just listed as one of the eligible reasons for leave days in the Code of Labour legislation."</t>
  </si>
  <si>
    <t xml:space="preserve">12 weeks (6 weeks prior to birth) paid at 50% of the insured's average earnings in the past four months for 9 weeks; 3 weeks of leave unpaid.
Total weeks of leave: 12
Total paid weeks: 9
Unpaid weeks: 3
</t>
  </si>
  <si>
    <t xml:space="preserve">17 weeks (4 months) for private sector employees; 26 weeks (6 months) for public sector employees, paid at 100% of earnings.  
Total weeks of leave: 17
Total paid weeks: 17
Unpaid weeks: 0
</t>
  </si>
  <si>
    <t>16 weeks of maternity leave (6 weeks prior to childbirth, compulsory), paid at 100% of daily earnings up to the maximum daily value of the sickness benefit EUR 192.55; 26 weeks of parental leave, unpaid. 
Total weeks of leave: 42
Total paid weeks: 16
Unpaid weeks: 26</t>
  </si>
  <si>
    <t xml:space="preserve">(s)Panama: If a woman is not currently covered by social insurance but has already qualified for maternity leave, her employer is responsible for the full payment of benefits. </t>
  </si>
  <si>
    <t xml:space="preserve">42 weeks of maternity leave (2 weeks before birth, compulsory); 26 weeks are paid at 70% of earnings up to a maximum of EUR 280 per week, the additional 16 weeks are unpaid; 14 weeks of parental leave, unpaid. 
Total weeks of leave: 56
Total paid weeks: 26
Unpaid weeks: 30
</t>
  </si>
  <si>
    <t xml:space="preserve">20 weeks of maternity leave (up to 10 weeks can be taken prior to childbirth, voluntary) paid at 100% of earnings. 
Total weeks of leave: 20
Total paid weeks: 20
Unpaid weeks: 0
</t>
  </si>
  <si>
    <t xml:space="preserve">20 weeks of maternity leave (4 weeks prior to childbirth, compulsory) paid at 80% of earnings; 26 weeks of parental leave (total leave cannot be longer than 10 months combined or 11 months if the father takes at least 3 months of leave) paid at 30 percent of earnings until the child is 3 years of age, unpaid after 3 years). Mothers can transfer up to 2 days of maternity leave to the father. 
Total weeks of leave: 46
Total paid weeks: 46
Unpaid weeks: 0 </t>
  </si>
  <si>
    <t>14 weeks paid at 80% of earnings, up to a ceiling of CHF 196 per day. 
Total weeks of leave: 14 
Total paid weeks: 14 
Unpaid weeks: 0</t>
  </si>
  <si>
    <t xml:space="preserve">2 weeks of paternity leave, unpaid. 
Total weeks of leave: 2 weeks
Total paid weeks: 0 
Unpaid weeks: 2 
</t>
  </si>
  <si>
    <t xml:space="preserve">13 weeks of parental leave paid at 80% of earnings up to a ceiling of ISK 400,000 per month.  
Total weeks of leave: 13
Total paid weeks: 13
Unpaid weeks: 0
</t>
  </si>
  <si>
    <t xml:space="preserve">Around 13 weeks of paternity leave paid at 100% of average earnings for the first 2.2 weeks (15 days); for the  remaining 75 days (10.8 weeks) the father is paid social security contributions based on the minimum wage (approximately EUR 169 per month), these days can be taken up to the child's 3rd birthday.  
Total weeks of leave: 13 
Total paid weeks: 13
Unpaid weeks: 0
</t>
  </si>
  <si>
    <t xml:space="preserve">2.1 weeks of leave paid at 100% of earnings; 50 weeks of parental leave, unpaid; an additional 104 weeks of parental leave is available until the child's 3rd birthday, but is not job-protected. 
Total weeks of leave: 52.1
Total paid weeks: 2.1
Unpaid weeks: 52
(Calculations exclude the 104 weeks of leave that is not job-protected). </t>
  </si>
  <si>
    <t xml:space="preserve">2 weeks of paternity leave paid at EUR 159 per week, or 90 per cent of average weekly earnings, whichever is less; 13 weeks of parental leave, unpaid. 
Total weeks of leave: 15
Total paid weeks: 2
Unpaid weeks: 13
</t>
  </si>
  <si>
    <t>3 days in the private sector; 10 days for civil servants both paid at 100% of earnings.  
Total weeks of leave: .6
Total paid weeks: .6 
Unpaid weeks: 0</t>
  </si>
  <si>
    <t>13 weeks of parental leave paid at 80% of earnings up to a ceiling of ISK 400,000 per month.  
Total weeks of leave: 13
Total paid weeks: 13
Unpaid weeks: 0</t>
  </si>
  <si>
    <t xml:space="preserve">1 week paid at 100% of the father's average daily wage with no payment ceiling. 
Total weeks of leave: 1
Total paid weeks: 1
Unpaid weeks: 0
</t>
  </si>
  <si>
    <t xml:space="preserve">Parental leave flexibility/stretchability (E); not included in measures
</t>
  </si>
  <si>
    <t>Maximum age for which benefit can be used: Up to any age (see notes). 
Leave can be taken up to 12 weeks in any 12 month period in one continuous period or divided into several blocks of time.</t>
  </si>
  <si>
    <t xml:space="preserve">Maximum age for which benefits can be used: Up to 8 years.
Leave may be taken full-time or combined with part-time work; up to 75 days may be taken at any time up to the child’s 8th birthday, full-time or part-time leave or as individual days. 
</t>
  </si>
  <si>
    <t xml:space="preserve">Maximum age of child for which benefits can be used: 5 years.
Parents may take 12 months leave on a part-time basis (benefit payment cut in half); parents must take parental leave immediately following the end of maternity leave but a second period can be taken by the other parent until the child is 5 years year of age. 
</t>
  </si>
  <si>
    <t xml:space="preserve">Maximum age of child for which benefit can be used: 3 years. 
Parents can combine parental leave with part-time work (between 16-32 hours per week). </t>
  </si>
  <si>
    <t xml:space="preserve">Family entitlement; only 8.7 weeks of parental for fathers is employment-protected and reserved for the father. 
</t>
  </si>
  <si>
    <r>
      <t xml:space="preserve">Individual entitlement, each parent is entitled to receive the benefit for 32 weeks though total leave period cannot exceed 32 weeks; no "use it lose it" incentive for fathers; leave is employment-protected for both parents.
</t>
    </r>
    <r>
      <rPr>
        <sz val="20"/>
        <color rgb="FFFF0000"/>
        <rFont val="Times New Roman"/>
        <family val="1"/>
      </rPr>
      <t xml:space="preserve"> </t>
    </r>
  </si>
  <si>
    <t xml:space="preserve">Maternity leave: Paid by the employer who is reimbursed by the Social Security Institute.
Paternity leave: Employers.
Parental leave: N/A, does not exist.  </t>
  </si>
  <si>
    <t xml:space="preserve">Maternity leave: Social Insurance.
Paternity leave: Employer liability.
Parental leave: N/A, does not exist.
</t>
  </si>
  <si>
    <t xml:space="preserve">Incentive: Parents can take a period of time off together. 
(Additional payment may granted for periods taken off together (though this leave is not allocated in my variables because this payment is allocated to parents whether they take-up leave or not)). </t>
  </si>
  <si>
    <t xml:space="preserve">Can take leave for medical checks for sons under 2 years of age (updated 2011, ILO Working Conditions Laws Database). 
</t>
  </si>
  <si>
    <t xml:space="preserve">N/A (see ILO Working Conditions Laws Database). </t>
  </si>
  <si>
    <t xml:space="preserve">Maternity leave: belong to a fund for at least six months in the year before the year of the expected date of leave. 
Parental leave: must have worked for at least one year with the same employer (for at least 20 hours per week). </t>
  </si>
  <si>
    <t>Maternity leave: Insured must have at least 39 weeks of paid contributions in the year immediately before maternity leave or the relevant tax year.
Parental leave: all employees who have completed one year’s continuous employment with their present employer.</t>
  </si>
  <si>
    <t xml:space="preserve">Maternity and paternity leave: Based on residency only.
Parental leave: Any arrangement is subject to an employer agreement. </t>
  </si>
  <si>
    <t xml:space="preserve">The policy information here is based on Federal entitlements to leave policy only. Leave policy entitlements at the regional, state, or local level are not considered. The policy information is also by no means exhaustive - the information provided here was used to construct the indicators in the dataset. To learn more about the leave policies across the countries in this dataset, please see the original source materials indicated in the sources section, below. </t>
  </si>
  <si>
    <t>(a)Australia: There is no differentiation between maternity, paternity, and parental leave. One week of leave following the birth of a child can be taken by both the mother and father, but since these periods overlap, I do not include this leave time in my analyses. I assume that mothers take leave in the majority of instances. Note that in some states, a mother may be able to request leave until the child reaches school age, through flexible work arrangements. From Ray et al. (2010): "Australia grants each set of new parents a ‘baby bonus’ of AUD 5,000 per child. This benefit may allow parents who could not otherwise afford to take leave to do so. However, because parents receive this benefit regardless of whether they take parental leave, we treated Australian parental leave as unpaid." Since parental leave is not employment protected for the father, I assume mothers take the entirety of available leave.</t>
  </si>
  <si>
    <t xml:space="preserve">(c)Brazil: I assume leave periods for mothers are paid at 100% of usual earnings. Private sector employees may be able to earn an additional two months of leave if company participates in the Company Citizen programme. For these additional two months, employers pay the cost of the leave and can deduct the cost through taxes. I classify the financing of leave for mothers in the leave generosity finance variable as a 7 since the employer pays out the leave first to the mother and is then reimbursed by the state. I assume both men and women must contribute to social security for a period of time to gain benefits. </t>
  </si>
  <si>
    <t xml:space="preserve">(f)Denmark: Both mothers and fathers are allocated 32 weeks of shared parental leave. However, because the leave is shared, it is allocated to mothers in couples in the leave generosity variables. For eligibility requirements, I use the requirements for employed workers. About 75 per cent of the workforce is covered by collective agreements, mandating employers to top-up state benefits. All leave is paid at full earnings up to DKK 788 per day. Average daily earnings were calculated at DKK 1,181.50 (author's calculation). The average earner therefore receives 67 percent of usual earnings. </t>
  </si>
  <si>
    <t xml:space="preserve">(l)Iceland: Has a tiered system for all forms of leave, those who work part-time receive a benefit paid at a lower amount; certain groups, such as students, may be eligible for a flat-rate amount. From Moss (2009, 213): "Note on terminology: In Icelandic the term faedingarorlof (literally ‘birth leave’) is used in law to refer to paid Maternity, Paternity and Parental leave. But in common parlance, the term is mostly used to refer to women’s absence from the labor market due to birth and childcare. When the father takes his leave, it is usually referred to as fedraorlof (Paternity leave). So even if the law makes no distinction between different types of leave-taken by mothers and fathers, a distinction is made in everyday usage." 80 percent of earnings is paid up to a ceiling of ISK 400,000 per month. The average monthly wage is calculated at ISD 339,827.38. Therefore, I assume leave takers receive the full-benefit. </t>
  </si>
  <si>
    <t>(j)Greece: Parents can work flexible hours to care for a child. However, this benefit technically falls under employment law, not the leave law so it is not considered in the information above. The leave is granted to both parents for 3.77 months with no ceiling on payments; paid for by the employer (see Moss 2012, 139, see country note by Hatzivarnava Kazassi). I also do not account for the special leave period of 6 months or 26 weeks because the leave is subject to an employer agreement (Moss, 2012, see country note by Hatzivarnava Kazassi).</t>
  </si>
  <si>
    <t xml:space="preserve">Characteristics of care for children 3 years to compulsory school age (C)
</t>
  </si>
  <si>
    <t xml:space="preserve">Public care:
11 months - 6 years of age 
Vrtci (center based setting);
Varstvo predšolskih otrok (home-based care).
</t>
  </si>
  <si>
    <r>
      <rPr>
        <b/>
        <sz val="20"/>
        <color rgb="FF000000"/>
        <rFont val="Times New Roman"/>
        <family val="1"/>
      </rPr>
      <t>Regarding Characteristics of care for children in pre-primary education (3 years to compulsory schooling) (C):</t>
    </r>
    <r>
      <rPr>
        <sz val="20"/>
        <color rgb="FF000000"/>
        <rFont val="Times New Roman"/>
        <family val="1"/>
      </rPr>
      <t xml:space="preserve">
For Latin American countries the classification was determined using the data provided by the UIS (2019). I divided the number of children in pre-primary private institutions by the total number of persons in pre-primary care. The percentage in private institutions is 38 percent or less in every country: 25% Brazil (2013); 28% Colombia (2011); 14% Mexico (2013); 28% Panama (2012); 22% Paraguay (2012); 31% Peru (2013); 38% Uruguay (2013).</t>
    </r>
  </si>
  <si>
    <t xml:space="preserve">Weights are as followed: 
Public care = 1 (enrollment rate remains the same).
Mixed provision = .75
Private care = .50
Weights are multiplied by the enrollment rates in columns F and G and are reported in columns H and I. </t>
  </si>
  <si>
    <t>Uruguay = 100% outsourced public = care is fully subsidized by the government that pay private providers to manage care = mixed care provision.</t>
  </si>
  <si>
    <t xml:space="preserve">Peru = 100% combination of public and outsourced public = classified as mixed provision because I do not know the breakdown of the percentage of care that is outsourced public. </t>
  </si>
  <si>
    <t>Mixed provision:
Private care: Family day care centers (Gastouderopvang) and child care centers (Kinderopvang) and playgroups (0- 3.5 years of age)
Public care: Group 1 with primary school (3.5-5 years of age).</t>
  </si>
  <si>
    <r>
      <t>Mixed provision: Educación en la Primera Infancia
Main program: Plan Centros de Atención a la Infancia y a la Familia (CAIF)</t>
    </r>
    <r>
      <rPr>
        <sz val="20"/>
        <color rgb="FFFF0000"/>
        <rFont val="Times New Roman"/>
        <family val="1"/>
      </rPr>
      <t xml:space="preserve">
</t>
    </r>
    <r>
      <rPr>
        <sz val="20"/>
        <color rgb="FF000000"/>
        <rFont val="Times New Roman"/>
        <family val="1"/>
      </rPr>
      <t>(For children 0-3 years of age).</t>
    </r>
  </si>
  <si>
    <t>Panama = 85% community managed/15% public care = public care provision.</t>
  </si>
  <si>
    <t>Mexico = 30% subsidized private/15% subsidized comm managed/20% outsourced public/35% public = public care provision (note my classification matches the classification by the OECD (2016) that classifies Mexico's childcare provision as publicly funded and managed). Additional types of care for 0-5 year olds;  
0-4 years of age: Guarderías (Instituto Mexicano del Seguro Social [IMSS])
1-4 years of age: Estancias Infantiles (Secretaría de Desarrollo Social [SEDESOL])
0-5 years of age:
Estancias Infantiles (Instituto de Seguridad y Servicios Sociales de los Trabajadores del Estado [ISSSTE]) 
Centros de Desarrollo Infantil (CENDI SEP)
Centros Asistenciales de Desarrollo Infantil Comunitario (CADI) (DIF)</t>
  </si>
  <si>
    <t>Enrollment rates in formal care arrangements 0-2 years of age (F)</t>
  </si>
  <si>
    <r>
      <t xml:space="preserve">Enrollment rates in formal care arrangements 0-2 years of age 
</t>
    </r>
    <r>
      <rPr>
        <sz val="20"/>
        <color rgb="FFFF0000"/>
        <rFont val="Times New Roman"/>
        <family val="1"/>
      </rPr>
      <t>(Weighted estimate)</t>
    </r>
    <r>
      <rPr>
        <sz val="20"/>
        <color rgb="FF000000"/>
        <rFont val="Times New Roman"/>
        <family val="1"/>
      </rPr>
      <t xml:space="preserve"> (H)</t>
    </r>
  </si>
  <si>
    <t>Eligibility requirements (H)</t>
  </si>
  <si>
    <t xml:space="preserve">Family entitlement; only one parent is entitled to the 46 weeks of shared leave.
</t>
  </si>
  <si>
    <t>Parents can receive an additional 2 months payment of the Elterngeld if both parents take at least two months of leave.</t>
  </si>
  <si>
    <t xml:space="preserve">(g)Finland: There exists an incentive for fathers to take leave in Finland, which I do not consider for the leave generosity indicators, but do report as incentives. Access to leave is based on residency. Mothers and fathers NOT employed receive a flat-rate benefit of EUR 22.96 per working day (Moss, 2012). Note that while taking childcare leave, parents are entitled to a homecare allowance. However, since the allowance is universal, I did not consider the allowance for the construction of the indicators. From Moss (2012, 110): During the first 56 days benefit is paid at 90 percent up to a ceiling of EUR 53,072. After this, benefit is paid at 70 percent again up to a ceiling of EUR 34,495. Average annual earnings were calculated at EUR 31,372.75. An employee with average earnings therefore receives the maximum payment. Over the course of total leave, wages are replaced at around 81 percent of usual earnings. </t>
  </si>
  <si>
    <t xml:space="preserve">(h)France: Maternity and paternity leave wage replacement is paid at 100 percent of earnings up to a ceiling of EUR 2,859 a month in 2009. Average monthly earnings are calculated at EUR 1,593.32 (author's calculation). Therefore, I assume 100 percent wage replacement for the average worker. Note that the OECD accounts for the childcare allowance for 6 months (26 weeks) as payment for parental leave. I do not account for this payment because it is separate from the parental leave itself and is paid whether or not a parent takes-up parental leave. </t>
  </si>
  <si>
    <t xml:space="preserve">(m)Ireland: Benefit ceiling is EUR 280 per week. Usual weekly earnings were calculated at EUR 488.07 per month. Therefore, the average earner receives around 57 percent wage replacement for the paid leave period (and this leave is considered for the unpaid/poorly paid leave measure). </t>
  </si>
  <si>
    <t xml:space="preserve">(r)Norway: There is no actual distinction between the three benefit types (maternity, paternity, and parental benefits). For the purposes of the table and indicator construction, I include the least generous arrangement. However, note that mothers can choose a "long option" for leave that will increase the total leave weeks from 26 to 36 weeks. In this scenario, the 9 weeks of leave categorized as maternity leave is paid at 80 percent of usual earnings. Likewise, shared parental leave that is extended from 26 to 36 weeks, is paid at 80 percent of usual earnings. The portion of parental leave reserved specifically for fathers is also paid at 80 percent of earnings. For maternity and parental leave, the insured (mother or father) must also earn at least 50 percent of the base amount (NOK 82,122). Parents with a child between 1-3 years of age are eligible to receive a monthly cash benefit per child if the child is not enrolled in a publicly subsidized ECEC service (Moss, 2012, 209, see country note by Brandth and Kvande). Parents taking care of their children from home from ages 1-3 is categorized as childcare leave. However, all parents are entitled to the cash benefit regardless of whether the mother or father is taking childcare leave. For the shorter option, leave takers receive up to 100 percent of usual earnings up to a ceiling of NOK 437,286 a year. The average earnings in Norway is NOK 400,640.87 (author's calculation). Therefore, the I assume the average earner receives the maximum payment for the duration of the leave. </t>
  </si>
  <si>
    <t>(u)Poland: Parental leave is a family entitlement. However, parents can take up to 3 months off together. I classify the leave that parents can take off together as an incentive. I allocate the entirety of parental leave to the mother (156 weeks) since no leave is specifically reserved for the father. The two weeks of paternity leave reserved and nontransferable allocated to fathers can be taken anytime in the 12 months after the birth of a child, which technically means this leave could also overlap with leave allocated to mothers. However, because the leave is reserved and nontransferable, I account for the two weeks in the well-paid leave measure for fathers.</t>
  </si>
  <si>
    <r>
      <t xml:space="preserve">Sources (see full bibliographical source information in the documentation): 
</t>
    </r>
    <r>
      <rPr>
        <sz val="20"/>
        <color rgb="FF000000"/>
        <rFont val="Times New Roman"/>
        <family val="1"/>
      </rPr>
      <t>Columns B - F: Moss (various years, 2009-2013); ILO Working Conditions Laws Database (n.d.); OECD Family Database (2018a, 2018b), Social Security Systems throughout the World (various years, 2008-2014).
Column G (Financing of leave): UN Women (2015).
Column H (Eligibility requirements): Moss (various years, 2009-2013) ; SSA (various years, 2008-2014).
Column I (Additional leave): Moss (various years, 2009-2013); ILO Working Conditions Laws Database (n.d.).
Column K (Coverage in the law of maternity leave): Addati, Cassirer, &amp; Gilchrist (2014).
Column L (Incentives and disincentives) for fathers to take-up leave: Moss (various years, 2009-2013).</t>
    </r>
  </si>
  <si>
    <t xml:space="preserve">(i)Germany: Offers an income related parental benefit which I account for in my measures (Elterngeld) paid at a 67 percent replacement rate for a parent who works less than 30 hours per week; only one year of parental leave is paid. The income-related payment may be extended to up to 108 weeks, however, in this case the benefit amount is cut in half (Moss (2012, 130), see country note by Blum and Erler). Note that the payment is lower for those with higher earnings, including persons with average earnings, due to the payment ceiling (65 percent according to Moss (2012), see country note by Blum and Erler). Other studies (see Ray, Gornick, and Schmidt 2010) also calculate the payment for Elterngeld at lower than 67 percent of usual earnings. </t>
  </si>
  <si>
    <t>Public care: Family day care centers, (Dagpleje) creche, age integrated facility (Adlersintegrer for 0-5 years of age), kindergarten for 3-5 years of age (Borne-haver; compulsory for 6 year olds).</t>
  </si>
  <si>
    <t>Mixed provision: Educación inicial (no formal schooling curriculum).
Mixed provision childcare program: Cuna Más
(for children from 6 months to 2 years of age, targeted to poor children).</t>
  </si>
  <si>
    <t xml:space="preserve">Provision for childcare services (public, mixed, or private): I utilize the information from Mateo Díaz and Rodriguez-Chamussy (2016) on pages 137 - 139, including Figure 5.6 Model of childcare provision in countries with nationally administered programs in selected countries in Latin America and the Caribbean. Six out of the seven countries in my study are included in this figure. Brazil is not included because programs are administered at the local level. </t>
  </si>
  <si>
    <r>
      <t xml:space="preserve">(Columns D and E) Weights for the Dominant Mechanism of Provision. </t>
    </r>
    <r>
      <rPr>
        <sz val="20"/>
        <color rgb="FF000000"/>
        <rFont val="Times New Roman"/>
        <family val="1"/>
      </rPr>
      <t>Since enrollment rates are for formal care only (see above), I weight the enrollment rates by the dominant mechanism of provision. Since private care has been found to be less accessible or affordable, I am penalizing countries with a dominant mechanism of care that is either privatized or mixed for both sets of enrollments.</t>
    </r>
  </si>
  <si>
    <t xml:space="preserve">Estimates of enrollment rates in Latin American countries do not adhere to the ISCED 2011 guidelines for ISCEC-0. However, I ensured that at a minimum sources from Latin America defined formal care as care in public and private arrangements outside of familial care arrangements (not informal) or informal care arrangements. In a technical note, Mateo Díaz and Rodriguez-Chamussy (2016, 3) define childcare programs as all educational and care arrangements for children not yet of schooling age provided by others than the parents (separated into formal and informal care arrangements). At the time of data collection, few sources had values available for  very young children in care in these countries. I assume the note applies to the 2015 publication as well. </t>
  </si>
  <si>
    <t xml:space="preserve">Additional country notes: the rate of children in pre-primary education for Estonia is from 2012, the rate from Colombia is from 2011; the rate for Germany is from 2012 and was derived from Koslowski, Blum, and Moss (2016) and not the UIS Database. The rates for Canada and Ireland are from the year 2010 and was derived from Moss (2015). 
In the UIS database note the rate for Panama differs by 20 percentage points between 2012 (64 percent) and 2013 (44 percent). I do not know the reason for this large difference across the two years.  </t>
  </si>
  <si>
    <t xml:space="preserve">Leave policy information for 31 countries: 24 high-income countries and 7 middle-income (Latin American) countries (with country specific notes)
</t>
  </si>
  <si>
    <t>General note regarding payment of leave in Australia, France and several additional countries (see below country specific notes): Parental leave in these countries are not paid. These countries provide a supplement or other policy that parents may be eligible for. However, I categorize the leave as unpaid if parents can receive the benefit payment regardless of whether or not they take-up leave.</t>
  </si>
  <si>
    <t>General note regarding Childcare Leave (not included in any of the measures): Childcare leave (additional leaves beyond parental leave) is available in five countries -  Finland, Hungary, Iceland, Norway, and Spain. Note that for Spain, childcare leave the same job is job protected until the child is 1 year of age. From age 1 until the child is 3 years of age (the duration of the childcare leave), job protection is restricted to a job in the same category for both mothers and fathers. Moreover, for Spain, Moss (2012) defines all leave until a child is 3 years of age parental leave while the OECD defines leave from 1-3 years as childcare leave. In this case, I use the OECD definition and count the two years between 1 year of 3 years of age as childcare leave (see country note by Escobedo and Meil).</t>
  </si>
  <si>
    <t>***Please also note that in the Moss (various years, 2009 - 2013) International Reviews of Leave Policies and Related Research, a country expert in family policy summarizes the Leave policy information for each country (the information drawn from the reviews are for high-income countries only) that are presented in a country case study. The information I use to construct the variables and used in the descriptive information in the Excel spreadsheet derived from the summarized information the beginning of each review and draw from the relevant county specific case studies.
For the policy data for countries to match Wave VIII of the LIS data - relevant leave policy information was mainly drawn Moss (2009 &amp; 2010): Australia, Canada, France, Iceland, Ireland. The exception is the Slovak Republic. Policy information was not yet available in the reviews. This information for the Slovak Republic was derived from the SSA and additional sources noted above.  
Country experts for these countries, years, and specific page numbers in the review are as followed: 
Australia: Michael Alexander, Gillian Whitehouse, and Deborah Brennan (2009, pp. 102-112; 2010, pp. 42-50). 
Canada: Andrea Doucet and Diane-Gabrielle Tremblay (2009, pp. 131-142 ); Andrea Doucet, Diane-Gabrielle Tremblay and Donna Lero (2010, pp. 65-73).
France: Jeanne Fagnani and Danielle Boyer (2009, pp. 179-185; 2010, pp. 112-117).
Iceland: Thorgerdur Einarsdóttir and Gyda Margrét Pétursdóttir (2009, pp. 213-221; 2010, pp. 142-146).
Ireland: Eileen Drew (2009, pp. 222-229; 2010, pp. 147-151).</t>
  </si>
  <si>
    <t>For the policy data to match Wave IX of the LIS data relevant leave policy information was mainly drawn from Moss (2012): Austria, Czech Republic, Denmark, Estonia, Finland, Germany, Greece, Hungary, Italy, Luxembourg, Netherlands, Norway, Poland, Slovenia, Spain, Switzerland, United Kingdom, and the United States. For Hungary and Slovenia, because the LIS data is from around the year 2012, I utilized Moss (2011 and 2012) for leave policy information. Because the Italian LIS data is from 2014, I utilized Moss (2012 and 2013) for relevant leave policy information. Information for Brazil is also  available in the review. 
Austria: Christiane Rille-Pfeiffer (2012, pp. 56-61).
Brazil: Bila Sorj (2012, pp. 70-74).
Czech Republic: Jirina Kocourková (2012, pp. 92-95).
Denmark: Tine Rostgaard (2012, pp. 96-103).
Estonia: Katre Pall and Marre Karu (2012, pp. 104-109).
Finland: Minna Salmi and Johanna Lammi-Taskula (2012, pp. 110-120).
Germany: Sonja Blum and Daniel Erler (2012, pp. 129-135).
Greece: Evi Hatzivarnava Kazassi (2012, pp. 136-143).
Hungary: Marta Korintus and Andrea Gyarmati (2011, pp. 131-138; 2012, pp. 144-150).
Italy: Tindara Addabbo and Dino Giovannini (2012, pp. 165-173; 2013, pp. 163-170).
Luxembourg: Nevena Zhelyazkova and Marianne Loutsch (2012, pp. 187-190).</t>
  </si>
  <si>
    <t xml:space="preserve">Regarding the Characteristics of care for children in pre-primary education in select high-income countries (C): In Ireland public care facilities were phased out between 2010 and 2016. According to calculations using the UIS data, by 2013 98% of all children in pre-primary education were enrolled in private care facilities. For Slovenia the characteristics of care was  derived from Yerkes and Javornik (2019) and the UIS (2019). In 2013 only 3% of children were enrolled in private institutions. </t>
  </si>
  <si>
    <t>= Care arrangements are inclusive of the two age groups.</t>
  </si>
  <si>
    <t xml:space="preserve">All other country's policy data are from around the years 2011/2012/2013. </t>
  </si>
  <si>
    <t>Countries for which policy data are from around the years 2009/2010: Australia, Canada, France, Iceland, Ireland, Slovak Republic.</t>
  </si>
  <si>
    <t>Five provision models from Mateo Díaz and Rodriguez-Chamussy (2016, 137):
Unsubsidized private childcare = Entirely run by a private operator; public only has a regulatory role.
Subsidized private = Provided by a private operator but receives financial support from the government (though no information on the percentage of financial support from the government; I therefore assume private care and additional funding from private sources).
Subsidized community managed = Centers are run by the community and provide formal childcare services (receive public funding), I categorize this type of care as public care.
Outsourced public childcare = Financed entirely by the public sector but the government pays private operators to run the centers. Because this type of care is 100 percent financed by the government and 100 percent managed by private operators, I categorize this type of care as mixed provision. 
Public = Financed and managed directly by the government.</t>
  </si>
  <si>
    <t xml:space="preserve">Years of the enrollment data and characteristics of care generally match the year of the LIS data Waves (VIII and IX).  Exceptions and additional notes/data years are below. </t>
  </si>
  <si>
    <t xml:space="preserve">Note the Characteristics of care for most high-income countries was derived from the OECD (2010, 2016). I compared the financing and management of ECEC across two time points. For policy information to match the LIS Wave IX (around the years 2013), I ensured there were no changes to the financing and management. If the information changed I did a additional research to determine the exact year of the policy change. </t>
  </si>
  <si>
    <r>
      <rPr>
        <b/>
        <sz val="20"/>
        <color rgb="FF000000"/>
        <rFont val="Times New Roman"/>
        <family val="1"/>
      </rPr>
      <t>(Column G) Enrollment in formal care arrangements (pre-primary education), children 3 years to compulsory schooling.</t>
    </r>
    <r>
      <rPr>
        <sz val="20"/>
        <color rgb="FF000000"/>
        <rFont val="Times New Roman"/>
        <family val="1"/>
      </rPr>
      <t xml:space="preserve"> Enrollment rates refer to rates in pre-primary education. Net enrollment rates for all high-income countries derived from the UIS database from between the years 2010 and 2013 (to match the year of LIS microdata). Net enrollment rates are the total number of students in the theoretical age group for a given level of education enrolled in that level, expressed as a percentage of the total population in that age group (UIS 2021). </t>
    </r>
  </si>
  <si>
    <t>Enrollment rates in formal care arrangements (pre-primary education, 3 yrs.- comp. schooling) (G)</t>
  </si>
  <si>
    <r>
      <t xml:space="preserve">Dominant mechanism of provision for children 3 yrs. to comp. schooling
</t>
    </r>
    <r>
      <rPr>
        <u/>
        <sz val="20"/>
        <color rgb="FFFF0000"/>
        <rFont val="Times New Roman"/>
        <family val="1"/>
      </rPr>
      <t>(Weight)</t>
    </r>
    <r>
      <rPr>
        <sz val="20"/>
        <color rgb="FF000000"/>
        <rFont val="Times New Roman"/>
        <family val="1"/>
      </rPr>
      <t>(E)</t>
    </r>
  </si>
  <si>
    <r>
      <t xml:space="preserve">Enrollment rates in formal care arrangements (3 yrs.- comp. schooling) </t>
    </r>
    <r>
      <rPr>
        <sz val="20"/>
        <color rgb="FFFF0000"/>
        <rFont val="Times New Roman"/>
        <family val="1"/>
      </rPr>
      <t xml:space="preserve"> (Weighted estimate)</t>
    </r>
    <r>
      <rPr>
        <sz val="20"/>
        <color rgb="FF000000"/>
        <rFont val="Times New Roman"/>
        <family val="1"/>
      </rPr>
      <t xml:space="preserve"> (I)</t>
    </r>
  </si>
  <si>
    <t xml:space="preserve">The ECEC information included here is not exhaustive - the information provided here was used to construct the indicators in the dataset. To learn more about ECEC policies across the countries in this dataset, please see the original source materials indicated in the sources section, below. </t>
  </si>
  <si>
    <t xml:space="preserve">Note that in many countries, there is no differentiation between different leave types. I followed past research to determine how to allocate leave into the different categories to be able to compare leave across the countries included in the dataset (Dearing 2016; Moss 2012; Ray, Gornick, and Schmitt 2010). For definitions of the three different types of leave described above used to construct the policy indicators (maternity leave, paternity leave, and parental leave), please see the documentation. </t>
  </si>
  <si>
    <t>No entitlement</t>
  </si>
  <si>
    <t>Compulsory pre-primary education begins at 5 years of age.</t>
  </si>
  <si>
    <t>Part-time</t>
  </si>
  <si>
    <t xml:space="preserve">From birth (though issues in practice); compulsory pre-school education from 4 years of age. </t>
  </si>
  <si>
    <t xml:space="preserve">Part-time
</t>
  </si>
  <si>
    <t>Compulsory pre-primary education from 5 years of age).</t>
  </si>
  <si>
    <t xml:space="preserve">N/A
</t>
  </si>
  <si>
    <t xml:space="preserve">6 months </t>
  </si>
  <si>
    <t>Full-time</t>
  </si>
  <si>
    <t>3 years (shortage of ECEC means entitlement is not guaranteed until 3 years of age)</t>
  </si>
  <si>
    <t xml:space="preserve">Around 1 year </t>
  </si>
  <si>
    <t xml:space="preserve">3 years </t>
  </si>
  <si>
    <t xml:space="preserve">Full-time </t>
  </si>
  <si>
    <t xml:space="preserve">1 year </t>
  </si>
  <si>
    <t>5 years</t>
  </si>
  <si>
    <t>3 years</t>
  </si>
  <si>
    <t>3.25 years</t>
  </si>
  <si>
    <t xml:space="preserve">Compulsory pre-school education from 3 years of age (see notes).
</t>
  </si>
  <si>
    <t xml:space="preserve">Mixed
</t>
  </si>
  <si>
    <t>4 years</t>
  </si>
  <si>
    <t>1 year</t>
  </si>
  <si>
    <t xml:space="preserve">Compulsory pre-school education begins at 4 years of age. </t>
  </si>
  <si>
    <t>No entitlement; pre-school at age 5 is considered the first grade for Educación Escolar Básica).</t>
  </si>
  <si>
    <t xml:space="preserve">Obligatory pre-primary education from 3 years of age. </t>
  </si>
  <si>
    <t xml:space="preserve">Full-time 
</t>
  </si>
  <si>
    <t>Around 1 year</t>
  </si>
  <si>
    <t xml:space="preserve">Obligatory pre-primary education from 4 years of age. </t>
  </si>
  <si>
    <t>ECEC generosity</t>
  </si>
  <si>
    <t>ECEC universality</t>
  </si>
  <si>
    <t xml:space="preserve">Note that in Latin American countries, eligibility to entitlement to care of young children (0-3 years of age) is means-tested in all countries with the exception of Brazil in which care is universal in legislation, but not in practice; no information for Paraguay (see Blofield and Martinez Franzoni 2015, Table 3-1 pages 18-19).  </t>
  </si>
  <si>
    <t>Brazil: Lei de Diretrizes e Bases da Educação N. 9.394/96, 1996. Modified in 2006 and again in 2009: 4- 5 years of age</t>
  </si>
  <si>
    <t xml:space="preserve">Colombia Ley General de Educación, 1994: established compulsory pre-school education from 5 years of age. </t>
  </si>
  <si>
    <t>Mexico: Ley General de Educación, 1993: 3-5 years of age</t>
  </si>
  <si>
    <t>Paraguay: Ley General de Educación, 1998: 5 years of age</t>
  </si>
  <si>
    <t>Peru: Ley General de Educación, 2003: 3-5 years of age</t>
  </si>
  <si>
    <t>Uruguay: Ley General de Educación, 2008: 4-5 years of age</t>
  </si>
  <si>
    <t>Legal entitlement to care in national legislation (ECEC or compulsory pre-primary education) (J)</t>
  </si>
  <si>
    <t>Legal entitlement to care in age of child (K)</t>
  </si>
  <si>
    <t>Legal entitlement to care in months (age of child) (L)</t>
  </si>
  <si>
    <t>Legal entitlement to care in weeks (age of child) (M)</t>
  </si>
  <si>
    <t>(Columns J-M) Additional notes for legal entitlement to care</t>
  </si>
  <si>
    <t xml:space="preserve">I categorize obligatory pre-primary education as a legal entitlement to care as long as it is not part of the basic/compulsory school system. </t>
  </si>
  <si>
    <t>Legal entitlement part-time = 20 hrs. a week or less/ full-time = more than 20 hours per week (N)</t>
  </si>
  <si>
    <t>(Column N) Legal access part-time or full-time</t>
  </si>
  <si>
    <t xml:space="preserve">Legal entitlement to care at the national level as defined in country level education information and is usually the child's entitlement to care and the age to which the child is entitled to that care. </t>
  </si>
  <si>
    <t xml:space="preserve">Specific country notes: Both Luxembourg and Hungary offer Legal Entitlement to ECEC from 3 years of age and compulsory pre-primary education from 5 years of age. According to SITEAL (2017) mandatory pre-school education is considered the first grade of basic education in Paraguay. </t>
  </si>
  <si>
    <t xml:space="preserve">Latin America Legislation for ages of compulsory education from Ancheta Arrabal (2019): </t>
  </si>
  <si>
    <t>For high income countries information is derived from Koslowski, Blum, and Moss (2016); Moss (various years, 2010-2015).</t>
  </si>
  <si>
    <t xml:space="preserve">Brazil: 800 hours of schooling annually are required, spread over at least 200 school days, including at least four hours a day for part-time students and seven hours a day for full-time students.
</t>
  </si>
  <si>
    <t>Mexico: Some pre-schools are available for 3 hours per day, some up to 5 hours per day, and some up to 8 hours per day.
CEI SEP = full-time up to 8 hours per day.
CAIC = part-time up to 5 hours per day.</t>
  </si>
  <si>
    <t xml:space="preserve">Panama: Entitlement part-time 4 hours per day, 20 hours per week: Up to 4 hours per day/20 hours per week </t>
  </si>
  <si>
    <t xml:space="preserve">Peru: Minimum school day is 5 hours per day x 5 days per week = 25 hours per week. </t>
  </si>
  <si>
    <t xml:space="preserve">Uruguay: Most schools are 4 hours per day (multiplied by 5 days per week = 20 hours) so part-time based on the definition. Some are full-time. 
</t>
  </si>
  <si>
    <t xml:space="preserve">For Latin American countries information on hours for mandatory pre-primary education was mainly derived from country level and other sources. These hours don't refer to enlistment hours per se, but the hours of availability for program types that are mandatory for enrolment laid out in the law. </t>
  </si>
  <si>
    <t>ECEC generosity and universality descriptive information 31 countries: 24 high-income countries and 7 middle-income (Latin American) countries (with country specific notes)</t>
  </si>
  <si>
    <t xml:space="preserve">Panama: Ley Orgánica de Educación, 1995: 4-5 years of age
</t>
  </si>
  <si>
    <t xml:space="preserve">Paraguay: N/A. </t>
  </si>
  <si>
    <t>Colombia: N/A.</t>
  </si>
  <si>
    <r>
      <t xml:space="preserve">Characteristics of care and dominant mechanism of provision weight of childcare for 0-2 year olds (columns B and D):
Mateo Díaz and Rodriguez-Chamussy (2015, 2016); OECD (2010, 2016); SITEAL (2017); Yerkes and Javornik (2019).
Characteristics of care and dominant mechanism of provision weight for pre-primary education (3-5 year olds/up to compulsory schooling age) (columns C and E): OECD (2010, 2016); SITEAL (2017); UIS (2019).
Enrollment rates in formal care arrangements, children 0-2 years of age (column F): 
Blofield and Franzoni (2015); Koslowski, Blum, and Moss (2016); Mateo-Diaz and Rodriguez-Chamussy (2015 &amp; 2016); Moss (2013 &amp; 2015); UIS (2012). 
</t>
    </r>
    <r>
      <rPr>
        <sz val="20"/>
        <color theme="1"/>
        <rFont val="Times New Roman"/>
        <family val="1"/>
      </rPr>
      <t>Enrollment rates in formal care arrangements (3 years - comp. schooling) (column G):</t>
    </r>
    <r>
      <rPr>
        <sz val="20"/>
        <color rgb="FF000000"/>
        <rFont val="Times New Roman"/>
        <family val="1"/>
      </rPr>
      <t xml:space="preserve">
Koslowski, Blum, and Moss (2016); Moss (2015); UIS (2012, 2019).
For columns H and I: Author's own calculations based on information from cols. D-G.
To determine the age cutoffs for compulsory schooling (to calculate the enrollment of children 3 years of age to compulsory schooling pre-primary education): Ancheta Arrabal (2019); Eurydice (2021); OECD (2010, 2016).
</t>
    </r>
    <r>
      <rPr>
        <sz val="20"/>
        <color theme="1"/>
        <rFont val="Times New Roman"/>
        <family val="1"/>
      </rPr>
      <t>For columns J-M: Ancheta Arrabal (2019); Koslowski, Blum, and Moss (2016); Moss (various years; 2009-2013, 2015), SITEAL (2017).</t>
    </r>
    <r>
      <rPr>
        <sz val="20"/>
        <color rgb="FF000000"/>
        <rFont val="Times New Roman"/>
        <family val="1"/>
      </rPr>
      <t xml:space="preserve">
For column N: Gobierno de Mexico (2019); Koslowski, Blum, and Moss (2016); Library of Congress (2013); Moss (various years; 2009-2013; 2015); Ministerio de Educación de Panama (2017); Ministerio de Educación Peru (2019); Sistema Nacional de Educación Pública (SNEP) Uruguay (2019).</t>
    </r>
  </si>
  <si>
    <t xml:space="preserve">Estimates for five of the six high-income countries come from for around the year 2010 (to match the latest year of the LIS Data available at that time) and were derived from Moss (2015, pp. 37-39 "Relationships between leave and ECEC entitlements: April 2015"). The values from Moss (2015) were derived from the OECD Family Database Table PF3.2.A (last updated July 2021). The exception is for Canada. The year of the enrollment rate data is from 2008 and derived from Moss 2013 (see pp. 31). For additional detailed information regarding estimates, sources, and definitions, see the documentation. 
Estimates for all additional high-income countries were derived from Koslowski, Blum, and Moss (2016), and come from the year 2013; specifically see pages 38-40 "Relationship between leave and ECEC Entitlements." For Estonia, the enrollment rate came from the TransMonee Database 2015, Table 5.1, available at: http://www.transmonee.org.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</si>
</sst>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2"/>
      <color theme="1"/>
      <name val="Calibri"/>
      <family val="2"/>
      <scheme val="minor"/>
    </font>
    <font>
      <sz val="20"/>
      <color rgb="FF000000"/>
      <name val="Times New Roman"/>
      <family val="1"/>
    </font>
    <font>
      <u/>
      <sz val="20"/>
      <color rgb="FF000000"/>
      <name val="Times New Roman"/>
      <family val="1"/>
    </font>
    <font>
      <sz val="12"/>
      <color theme="1"/>
      <name val="Calibri"/>
      <family val="2"/>
    </font>
    <font>
      <u/>
      <sz val="20"/>
      <color rgb="FFFF0000"/>
      <name val="Times New Roman"/>
      <family val="1"/>
    </font>
    <font>
      <sz val="20"/>
      <color rgb="FFFF0000"/>
      <name val="Times New Roman"/>
      <family val="1"/>
    </font>
    <font>
      <sz val="20"/>
      <color rgb="FF1A1A1A"/>
      <name val="Times New Roman"/>
      <family val="1"/>
    </font>
    <font>
      <sz val="20"/>
      <name val="Times New Roman"/>
      <family val="1"/>
    </font>
    <font>
      <b/>
      <i/>
      <sz val="20"/>
      <color rgb="FF000000"/>
      <name val="Times New Roman"/>
      <family val="1"/>
    </font>
    <font>
      <i/>
      <sz val="20"/>
      <color rgb="FF000000"/>
      <name val="Times New Roman"/>
      <family val="1"/>
    </font>
    <font>
      <b/>
      <sz val="20"/>
      <color rgb="FF000000"/>
      <name val="Times New Roman"/>
      <family val="1"/>
    </font>
    <font>
      <b/>
      <sz val="12"/>
      <color rgb="FF000000"/>
      <name val="Calibri"/>
      <family val="2"/>
    </font>
    <font>
      <vertAlign val="superscript"/>
      <sz val="20"/>
      <color rgb="FF000000"/>
      <name val="Times New Roman"/>
      <family val="1"/>
    </font>
    <font>
      <sz val="20"/>
      <color rgb="FF000000"/>
      <name val="Calibri"/>
      <family val="2"/>
    </font>
    <font>
      <sz val="22"/>
      <color rgb="FF000000"/>
      <name val="Calibri"/>
      <family val="2"/>
    </font>
    <font>
      <sz val="22"/>
      <color rgb="FF000000"/>
      <name val="Times New Roman"/>
      <family val="1"/>
    </font>
    <font>
      <sz val="22"/>
      <color rgb="FFFF0000"/>
      <name val="Times New Roman"/>
      <family val="1"/>
    </font>
    <font>
      <vertAlign val="superscript"/>
      <sz val="20"/>
      <name val="Times New Roman"/>
      <family val="1"/>
    </font>
    <font>
      <sz val="20"/>
      <color theme="1"/>
      <name val="Times New Roman"/>
      <family val="1"/>
    </font>
    <font>
      <sz val="12"/>
      <name val="Calibri"/>
      <family val="2"/>
    </font>
    <font>
      <sz val="12"/>
      <color rgb="FFFF0000"/>
      <name val="Calibri"/>
      <family val="2"/>
    </font>
    <font>
      <sz val="12"/>
      <name val="Calibri"/>
      <family val="2"/>
      <scheme val="minor"/>
    </font>
    <font>
      <b/>
      <sz val="12"/>
      <color theme="1"/>
      <name val="Calibri"/>
      <family val="2"/>
      <scheme val="minor"/>
    </font>
    <font>
      <sz val="20"/>
      <color theme="0"/>
      <name val="Times New Roman"/>
      <family val="1"/>
    </font>
    <font>
      <b/>
      <sz val="20"/>
      <color theme="1"/>
      <name val="Times New Roman"/>
      <family val="1"/>
    </font>
    <font>
      <b/>
      <sz val="20"/>
      <color rgb="FFFF0000"/>
      <name val="Times New Roman"/>
      <family val="1"/>
    </font>
  </fonts>
  <fills count="3">
    <fill>
      <patternFill patternType="none"/>
    </fill>
    <fill>
      <patternFill patternType="gray125"/>
    </fill>
    <fill>
      <patternFill patternType="solid">
        <fgColor rgb="FFFFF2CC"/>
        <bgColor rgb="FF000000"/>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2" fillId="0" borderId="0" xfId="0" applyFont="1" applyAlignment="1">
      <alignment wrapText="1"/>
    </xf>
    <xf numFmtId="0" fontId="2" fillId="0" borderId="0" xfId="0" applyFont="1" applyAlignment="1">
      <alignment horizontal="left" vertical="top"/>
    </xf>
    <xf numFmtId="0" fontId="3" fillId="0" borderId="0" xfId="0" applyFo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6" fillId="0" borderId="3" xfId="0" applyFont="1" applyBorder="1" applyAlignment="1">
      <alignment horizontal="left" vertical="top" wrapText="1"/>
    </xf>
    <xf numFmtId="0" fontId="1"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 fillId="0" borderId="2" xfId="0" applyFont="1" applyBorder="1" applyAlignment="1">
      <alignment horizontal="left" vertical="top"/>
    </xf>
    <xf numFmtId="0" fontId="1" fillId="2" borderId="3" xfId="0" applyFont="1" applyFill="1" applyBorder="1" applyAlignment="1">
      <alignment horizontal="left" vertical="top" wrapText="1"/>
    </xf>
    <xf numFmtId="0" fontId="6" fillId="0" borderId="2" xfId="0" applyFont="1" applyBorder="1" applyAlignment="1">
      <alignment horizontal="left" vertical="top" wrapText="1"/>
    </xf>
    <xf numFmtId="0" fontId="8" fillId="0" borderId="0" xfId="0" applyFont="1"/>
    <xf numFmtId="0" fontId="1" fillId="0" borderId="0" xfId="0" applyFont="1"/>
    <xf numFmtId="0" fontId="1" fillId="0" borderId="0" xfId="0" applyFont="1" applyAlignment="1">
      <alignment horizontal="left" vertical="top"/>
    </xf>
    <xf numFmtId="0" fontId="9" fillId="2" borderId="0" xfId="0" applyFont="1" applyFill="1"/>
    <xf numFmtId="0" fontId="1" fillId="0" borderId="0" xfId="0" quotePrefix="1"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5" fillId="0" borderId="0" xfId="0" applyFont="1" applyAlignment="1">
      <alignment horizontal="left" vertical="top"/>
    </xf>
    <xf numFmtId="0" fontId="5" fillId="0" borderId="0" xfId="0" applyFont="1"/>
    <xf numFmtId="0" fontId="1" fillId="0" borderId="3" xfId="0" applyFont="1" applyBorder="1" applyAlignment="1">
      <alignment horizontal="left" vertical="top"/>
    </xf>
    <xf numFmtId="0" fontId="1" fillId="0" borderId="4" xfId="0" applyFont="1" applyBorder="1" applyAlignment="1">
      <alignment horizontal="left" vertical="top"/>
    </xf>
    <xf numFmtId="0" fontId="3" fillId="0" borderId="2" xfId="0" applyFont="1" applyBorder="1"/>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1" fillId="0" borderId="3"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7" fillId="0" borderId="0" xfId="0" applyFont="1" applyAlignment="1">
      <alignment horizontal="left" vertical="top" wrapText="1"/>
    </xf>
    <xf numFmtId="0" fontId="1" fillId="0" borderId="2" xfId="0" applyFont="1" applyBorder="1" applyAlignment="1">
      <alignment vertical="top" wrapText="1"/>
    </xf>
    <xf numFmtId="0" fontId="9" fillId="0" borderId="0" xfId="0" applyFont="1"/>
    <xf numFmtId="0" fontId="13" fillId="0" borderId="0" xfId="0" applyFont="1"/>
    <xf numFmtId="0" fontId="13" fillId="0" borderId="0" xfId="0" applyFont="1" applyAlignment="1">
      <alignment horizontal="left" vertical="top"/>
    </xf>
    <xf numFmtId="0" fontId="13" fillId="0" borderId="0" xfId="0" applyFont="1" applyAlignment="1">
      <alignment wrapText="1"/>
    </xf>
    <xf numFmtId="0" fontId="14" fillId="0" borderId="0" xfId="0" applyFont="1"/>
    <xf numFmtId="0" fontId="15" fillId="0" borderId="0" xfId="0" applyFont="1"/>
    <xf numFmtId="0" fontId="16" fillId="0" borderId="0" xfId="0" applyFont="1"/>
    <xf numFmtId="0" fontId="1"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15" fillId="0" borderId="0" xfId="0" applyFont="1" applyFill="1"/>
    <xf numFmtId="0" fontId="1" fillId="0" borderId="0" xfId="0" applyFont="1" applyFill="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3" fillId="0" borderId="0" xfId="0" applyFont="1" applyFill="1"/>
    <xf numFmtId="0" fontId="7"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0" fillId="0" borderId="0" xfId="0" applyFont="1"/>
    <xf numFmtId="0" fontId="6"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2" xfId="0" applyFont="1" applyFill="1" applyBorder="1" applyAlignment="1">
      <alignment horizontal="left" vertical="top"/>
    </xf>
    <xf numFmtId="164" fontId="1" fillId="0" borderId="2" xfId="0" applyNumberFormat="1" applyFont="1" applyBorder="1" applyAlignment="1">
      <alignment horizontal="left" vertical="top" wrapText="1"/>
    </xf>
    <xf numFmtId="0" fontId="6" fillId="0" borderId="3" xfId="0" applyFont="1" applyFill="1" applyBorder="1" applyAlignment="1">
      <alignment horizontal="left" vertical="top" wrapText="1"/>
    </xf>
    <xf numFmtId="2" fontId="9" fillId="0" borderId="3" xfId="0" applyNumberFormat="1" applyFont="1" applyBorder="1" applyAlignment="1">
      <alignment horizontal="left" vertical="top"/>
    </xf>
    <xf numFmtId="0" fontId="9" fillId="0" borderId="1" xfId="0" applyFont="1" applyBorder="1"/>
    <xf numFmtId="0" fontId="5" fillId="0" borderId="0" xfId="0" applyFont="1" applyFill="1"/>
    <xf numFmtId="0" fontId="20" fillId="0" borderId="0" xfId="0" applyFont="1" applyFill="1"/>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xf>
    <xf numFmtId="0" fontId="9" fillId="0" borderId="0" xfId="0" applyFont="1" applyBorder="1"/>
    <xf numFmtId="0" fontId="18" fillId="0" borderId="2" xfId="0" applyFont="1" applyFill="1" applyBorder="1" applyAlignment="1">
      <alignment horizontal="left" vertical="top"/>
    </xf>
    <xf numFmtId="0" fontId="1" fillId="0" borderId="5" xfId="0" applyFont="1" applyBorder="1" applyAlignment="1">
      <alignment horizontal="left" vertical="top" wrapText="1"/>
    </xf>
    <xf numFmtId="1" fontId="1" fillId="0" borderId="5" xfId="0" applyNumberFormat="1" applyFont="1" applyBorder="1" applyAlignment="1">
      <alignment horizontal="left" vertical="top" wrapText="1"/>
    </xf>
    <xf numFmtId="164" fontId="1" fillId="0" borderId="5" xfId="0" applyNumberFormat="1" applyFont="1" applyFill="1" applyBorder="1" applyAlignment="1">
      <alignment horizontal="left" vertical="top" wrapText="1"/>
    </xf>
    <xf numFmtId="164" fontId="1" fillId="0" borderId="5" xfId="0" applyNumberFormat="1" applyFont="1" applyBorder="1" applyAlignment="1">
      <alignment horizontal="left" vertical="top" wrapText="1"/>
    </xf>
    <xf numFmtId="0" fontId="1" fillId="0" borderId="5" xfId="0" applyFont="1" applyFill="1" applyBorder="1" applyAlignment="1">
      <alignment horizontal="left" vertical="top" wrapText="1"/>
    </xf>
    <xf numFmtId="0" fontId="18" fillId="0" borderId="6" xfId="0" applyFont="1" applyFill="1" applyBorder="1" applyAlignment="1">
      <alignment horizontal="left" vertical="top"/>
    </xf>
    <xf numFmtId="0" fontId="1" fillId="0" borderId="3" xfId="0" applyFont="1" applyBorder="1" applyAlignment="1">
      <alignment wrapText="1"/>
    </xf>
    <xf numFmtId="0" fontId="2" fillId="0" borderId="3" xfId="0" applyFont="1" applyBorder="1" applyAlignment="1">
      <alignment wrapText="1"/>
    </xf>
    <xf numFmtId="0" fontId="2" fillId="0" borderId="1" xfId="0" applyFont="1" applyBorder="1" applyAlignment="1">
      <alignment horizontal="left" vertical="top"/>
    </xf>
    <xf numFmtId="0" fontId="2" fillId="0" borderId="7" xfId="0" applyFont="1" applyBorder="1" applyAlignment="1">
      <alignment wrapText="1"/>
    </xf>
    <xf numFmtId="0" fontId="23" fillId="0" borderId="0" xfId="0" applyFont="1"/>
    <xf numFmtId="0" fontId="23" fillId="0" borderId="0" xfId="0" applyFont="1" applyAlignment="1">
      <alignment horizontal="left" vertical="top"/>
    </xf>
    <xf numFmtId="0" fontId="23" fillId="0" borderId="0" xfId="0" applyFont="1" applyAlignment="1">
      <alignment horizontal="left" vertical="top" wrapText="1"/>
    </xf>
    <xf numFmtId="0" fontId="18" fillId="0" borderId="0" xfId="0" applyFont="1"/>
    <xf numFmtId="0" fontId="18" fillId="0" borderId="0" xfId="0" applyFont="1" applyAlignment="1">
      <alignment horizontal="left" vertical="top"/>
    </xf>
    <xf numFmtId="0" fontId="18" fillId="0" borderId="0" xfId="0" applyFont="1" applyAlignment="1">
      <alignment horizontal="left" vertical="top" wrapText="1"/>
    </xf>
    <xf numFmtId="0" fontId="24" fillId="0" borderId="0" xfId="0" applyFont="1"/>
    <xf numFmtId="0" fontId="25" fillId="0" borderId="0" xfId="0" applyFont="1"/>
    <xf numFmtId="0" fontId="25" fillId="0" borderId="0" xfId="0" applyFont="1" applyAlignment="1">
      <alignment horizontal="left" vertical="top"/>
    </xf>
    <xf numFmtId="0" fontId="25" fillId="0" borderId="0" xfId="0" applyFont="1" applyAlignment="1">
      <alignment horizontal="left" vertical="top" wrapText="1"/>
    </xf>
    <xf numFmtId="0" fontId="22" fillId="0" borderId="0" xfId="0" applyFont="1"/>
    <xf numFmtId="0" fontId="18" fillId="0" borderId="0" xfId="0" applyFont="1" applyFill="1"/>
    <xf numFmtId="0" fontId="0" fillId="0" borderId="0" xfId="0" applyFill="1"/>
    <xf numFmtId="0" fontId="1" fillId="0" borderId="0" xfId="0" applyFont="1" applyAlignment="1">
      <alignment horizontal="left" vertical="top" wrapText="1"/>
    </xf>
    <xf numFmtId="0" fontId="0" fillId="0" borderId="0" xfId="0" applyAlignment="1">
      <alignment horizontal="left" vertical="top" wrapText="1"/>
    </xf>
    <xf numFmtId="0" fontId="9"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xf>
    <xf numFmtId="0" fontId="1" fillId="0" borderId="0" xfId="0" applyFont="1" applyAlignment="1">
      <alignment wrapText="1"/>
    </xf>
    <xf numFmtId="0" fontId="18" fillId="0" borderId="0" xfId="0" applyFont="1" applyFill="1" applyAlignment="1">
      <alignment vertical="top" wrapText="1"/>
    </xf>
    <xf numFmtId="0" fontId="0" fillId="0" borderId="0" xfId="0" applyFill="1" applyAlignment="1">
      <alignment wrapText="1"/>
    </xf>
    <xf numFmtId="0" fontId="18" fillId="0" borderId="0" xfId="0" applyFont="1" applyAlignment="1">
      <alignment wrapText="1"/>
    </xf>
    <xf numFmtId="0" fontId="0" fillId="0" borderId="0" xfId="0"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7" fillId="0" borderId="0" xfId="0" applyFont="1" applyFill="1" applyAlignment="1">
      <alignment horizontal="left" vertical="top" wrapText="1"/>
    </xf>
    <xf numFmtId="0" fontId="21" fillId="0" borderId="0" xfId="0" applyFont="1" applyFill="1" applyAlignment="1">
      <alignment horizontal="left" vertical="top" wrapText="1"/>
    </xf>
    <xf numFmtId="0" fontId="3" fillId="0" borderId="0" xfId="0" applyFont="1" applyAlignment="1">
      <alignment wrapText="1"/>
    </xf>
    <xf numFmtId="0" fontId="3" fillId="0" borderId="0" xfId="0" applyFont="1" applyAlignment="1">
      <alignment horizontal="left" vertical="top" wrapText="1"/>
    </xf>
    <xf numFmtId="0" fontId="7" fillId="0" borderId="0" xfId="0" applyFont="1" applyFill="1" applyAlignment="1">
      <alignment vertical="top" wrapText="1"/>
    </xf>
    <xf numFmtId="0" fontId="3" fillId="0" borderId="0" xfId="0" applyFont="1" applyFill="1" applyAlignment="1">
      <alignment wrapText="1"/>
    </xf>
    <xf numFmtId="0" fontId="1" fillId="0" borderId="0" xfId="0" applyFont="1" applyFill="1" applyAlignment="1">
      <alignment wrapText="1"/>
    </xf>
    <xf numFmtId="0" fontId="1" fillId="0" borderId="0" xfId="0" applyFont="1" applyFill="1" applyAlignment="1">
      <alignment horizontal="left" vertical="top"/>
    </xf>
    <xf numFmtId="0" fontId="3" fillId="0" borderId="0" xfId="0" applyFont="1" applyFill="1" applyAlignment="1">
      <alignment horizontal="left" vertical="top"/>
    </xf>
    <xf numFmtId="0" fontId="19" fillId="0" borderId="0" xfId="0" applyFont="1" applyFill="1" applyAlignment="1">
      <alignment wrapText="1"/>
    </xf>
    <xf numFmtId="0" fontId="18" fillId="0" borderId="0" xfId="0" applyFont="1" applyFill="1" applyAlignment="1">
      <alignment horizontal="left" vertical="top" wrapText="1"/>
    </xf>
    <xf numFmtId="0" fontId="0" fillId="0" borderId="0" xfId="0" applyFill="1" applyAlignment="1">
      <alignment horizontal="left" vertical="top" wrapText="1"/>
    </xf>
    <xf numFmtId="0" fontId="3" fillId="0" borderId="0" xfId="0" applyFont="1" applyAlignment="1">
      <alignment vertical="top" wrapText="1"/>
    </xf>
    <xf numFmtId="0" fontId="10" fillId="0" borderId="0" xfId="0" applyFont="1" applyAlignment="1">
      <alignment horizontal="left" vertical="top" wrapText="1"/>
    </xf>
    <xf numFmtId="0" fontId="1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EA416-05DB-2145-B8D5-B9855636A6F4}">
  <dimension ref="A1:L74"/>
  <sheetViews>
    <sheetView topLeftCell="A70" zoomScale="80" zoomScaleNormal="80" workbookViewId="0">
      <selection activeCell="A39" sqref="A39:H39"/>
    </sheetView>
  </sheetViews>
  <sheetFormatPr baseColWidth="10" defaultRowHeight="25" x14ac:dyDescent="0.25"/>
  <cols>
    <col min="1" max="1" width="21.33203125" style="16" customWidth="1"/>
    <col min="2" max="2" width="91.83203125" style="16" customWidth="1"/>
    <col min="3" max="3" width="51.83203125" style="16" customWidth="1"/>
    <col min="4" max="4" width="54.5" style="16" customWidth="1"/>
    <col min="5" max="5" width="71.83203125" style="5" customWidth="1"/>
    <col min="6" max="6" width="48.83203125" style="5" customWidth="1"/>
    <col min="7" max="7" width="36.6640625" style="5" customWidth="1"/>
    <col min="8" max="8" width="45.83203125" style="5" customWidth="1"/>
    <col min="9" max="9" width="62.33203125" style="5" customWidth="1"/>
    <col min="10" max="10" width="48.83203125" style="5" customWidth="1"/>
    <col min="11" max="11" width="54.83203125" style="5" customWidth="1"/>
    <col min="12" max="12" width="56.33203125" style="17" customWidth="1"/>
    <col min="13" max="16384" width="10.83203125" style="5"/>
  </cols>
  <sheetData>
    <row r="1" spans="1:12" x14ac:dyDescent="0.2">
      <c r="A1" s="56" t="s">
        <v>440</v>
      </c>
      <c r="B1" s="25"/>
      <c r="C1" s="24"/>
      <c r="D1" s="24"/>
      <c r="E1" s="26"/>
      <c r="F1" s="26"/>
      <c r="G1" s="26"/>
      <c r="H1" s="26"/>
      <c r="I1" s="26"/>
      <c r="J1" s="26"/>
      <c r="K1" s="26"/>
      <c r="L1" s="12"/>
    </row>
    <row r="2" spans="1:12" ht="113" customHeight="1" x14ac:dyDescent="0.2">
      <c r="A2" s="27" t="s">
        <v>98</v>
      </c>
      <c r="B2" s="27" t="s">
        <v>99</v>
      </c>
      <c r="C2" s="27" t="s">
        <v>100</v>
      </c>
      <c r="D2" s="27" t="s">
        <v>101</v>
      </c>
      <c r="E2" s="28" t="s">
        <v>391</v>
      </c>
      <c r="F2" s="28" t="s">
        <v>102</v>
      </c>
      <c r="G2" s="28" t="s">
        <v>103</v>
      </c>
      <c r="H2" s="28" t="s">
        <v>424</v>
      </c>
      <c r="I2" s="28" t="s">
        <v>104</v>
      </c>
      <c r="J2" s="28" t="s">
        <v>105</v>
      </c>
      <c r="K2" s="28" t="s">
        <v>106</v>
      </c>
      <c r="L2" s="28" t="s">
        <v>107</v>
      </c>
    </row>
    <row r="3" spans="1:12" ht="183" customHeight="1" x14ac:dyDescent="0.2">
      <c r="A3" s="9" t="s">
        <v>108</v>
      </c>
      <c r="B3" s="9" t="s">
        <v>109</v>
      </c>
      <c r="C3" s="9" t="s">
        <v>110</v>
      </c>
      <c r="D3" s="9" t="s">
        <v>111</v>
      </c>
      <c r="E3" s="6" t="s">
        <v>112</v>
      </c>
      <c r="F3" s="6" t="s">
        <v>425</v>
      </c>
      <c r="G3" s="6" t="s">
        <v>113</v>
      </c>
      <c r="H3" s="6" t="s">
        <v>114</v>
      </c>
      <c r="I3" s="6" t="s">
        <v>115</v>
      </c>
      <c r="J3" s="6" t="s">
        <v>116</v>
      </c>
      <c r="K3" s="7" t="s">
        <v>117</v>
      </c>
      <c r="L3" s="7" t="s">
        <v>118</v>
      </c>
    </row>
    <row r="4" spans="1:12" ht="409.6" x14ac:dyDescent="0.2">
      <c r="A4" s="29" t="s">
        <v>119</v>
      </c>
      <c r="B4" s="29" t="s">
        <v>120</v>
      </c>
      <c r="C4" s="29" t="s">
        <v>121</v>
      </c>
      <c r="D4" s="29" t="s">
        <v>122</v>
      </c>
      <c r="E4" s="29" t="s">
        <v>123</v>
      </c>
      <c r="F4" s="29" t="s">
        <v>396</v>
      </c>
      <c r="G4" s="29" t="s">
        <v>124</v>
      </c>
      <c r="H4" s="29" t="s">
        <v>125</v>
      </c>
      <c r="I4" s="29" t="s">
        <v>126</v>
      </c>
      <c r="J4" s="29" t="s">
        <v>127</v>
      </c>
      <c r="K4" s="7" t="s">
        <v>128</v>
      </c>
      <c r="L4" s="48" t="s">
        <v>400</v>
      </c>
    </row>
    <row r="5" spans="1:12" ht="312" x14ac:dyDescent="0.2">
      <c r="A5" s="41" t="s">
        <v>362</v>
      </c>
      <c r="B5" s="30" t="s">
        <v>376</v>
      </c>
      <c r="C5" s="30" t="s">
        <v>129</v>
      </c>
      <c r="D5" s="30" t="s">
        <v>110</v>
      </c>
      <c r="E5" s="31" t="s">
        <v>110</v>
      </c>
      <c r="F5" s="31" t="s">
        <v>110</v>
      </c>
      <c r="G5" s="30" t="s">
        <v>398</v>
      </c>
      <c r="H5" s="30" t="s">
        <v>130</v>
      </c>
      <c r="I5" s="30" t="s">
        <v>131</v>
      </c>
      <c r="J5" s="30" t="s">
        <v>132</v>
      </c>
      <c r="K5" s="7" t="s">
        <v>117</v>
      </c>
      <c r="L5" s="7" t="s">
        <v>110</v>
      </c>
    </row>
    <row r="6" spans="1:12" ht="182" customHeight="1" x14ac:dyDescent="0.2">
      <c r="A6" s="6" t="s">
        <v>133</v>
      </c>
      <c r="B6" s="6" t="s">
        <v>134</v>
      </c>
      <c r="C6" s="6" t="s">
        <v>110</v>
      </c>
      <c r="D6" s="6" t="s">
        <v>135</v>
      </c>
      <c r="E6" s="6" t="s">
        <v>136</v>
      </c>
      <c r="F6" s="6" t="s">
        <v>137</v>
      </c>
      <c r="G6" s="6" t="s">
        <v>138</v>
      </c>
      <c r="H6" s="6" t="s">
        <v>139</v>
      </c>
      <c r="I6" s="6" t="s">
        <v>140</v>
      </c>
      <c r="J6" s="6" t="s">
        <v>141</v>
      </c>
      <c r="K6" s="6" t="s">
        <v>117</v>
      </c>
      <c r="L6" s="6" t="s">
        <v>142</v>
      </c>
    </row>
    <row r="7" spans="1:12" ht="156" x14ac:dyDescent="0.2">
      <c r="A7" s="31" t="s">
        <v>143</v>
      </c>
      <c r="B7" s="30" t="s">
        <v>144</v>
      </c>
      <c r="C7" s="30" t="s">
        <v>145</v>
      </c>
      <c r="D7" s="30" t="s">
        <v>110</v>
      </c>
      <c r="E7" s="31" t="s">
        <v>110</v>
      </c>
      <c r="F7" s="31" t="s">
        <v>110</v>
      </c>
      <c r="G7" s="30" t="s">
        <v>146</v>
      </c>
      <c r="H7" s="30" t="s">
        <v>147</v>
      </c>
      <c r="I7" s="30" t="s">
        <v>148</v>
      </c>
      <c r="J7" s="30" t="s">
        <v>149</v>
      </c>
      <c r="K7" s="30" t="s">
        <v>150</v>
      </c>
      <c r="L7" s="31" t="s">
        <v>151</v>
      </c>
    </row>
    <row r="8" spans="1:12" ht="260" x14ac:dyDescent="0.2">
      <c r="A8" s="30" t="s">
        <v>152</v>
      </c>
      <c r="B8" s="30" t="s">
        <v>153</v>
      </c>
      <c r="C8" s="30" t="s">
        <v>154</v>
      </c>
      <c r="D8" s="30" t="s">
        <v>155</v>
      </c>
      <c r="E8" s="30" t="s">
        <v>156</v>
      </c>
      <c r="F8" s="30" t="s">
        <v>157</v>
      </c>
      <c r="G8" s="30" t="s">
        <v>158</v>
      </c>
      <c r="H8" s="30" t="s">
        <v>159</v>
      </c>
      <c r="I8" s="30" t="s">
        <v>160</v>
      </c>
      <c r="J8" s="30" t="s">
        <v>161</v>
      </c>
      <c r="K8" s="30" t="s">
        <v>162</v>
      </c>
      <c r="L8" s="30" t="s">
        <v>163</v>
      </c>
    </row>
    <row r="9" spans="1:12" ht="286" x14ac:dyDescent="0.2">
      <c r="A9" s="6" t="s">
        <v>164</v>
      </c>
      <c r="B9" s="6" t="s">
        <v>165</v>
      </c>
      <c r="C9" s="6" t="s">
        <v>166</v>
      </c>
      <c r="D9" s="6" t="s">
        <v>167</v>
      </c>
      <c r="E9" s="6" t="s">
        <v>168</v>
      </c>
      <c r="F9" s="6" t="s">
        <v>397</v>
      </c>
      <c r="G9" s="6" t="s">
        <v>169</v>
      </c>
      <c r="H9" s="6" t="s">
        <v>170</v>
      </c>
      <c r="I9" s="6" t="s">
        <v>110</v>
      </c>
      <c r="J9" s="6" t="s">
        <v>171</v>
      </c>
      <c r="K9" s="6" t="s">
        <v>128</v>
      </c>
      <c r="L9" s="17" t="s">
        <v>151</v>
      </c>
    </row>
    <row r="10" spans="1:12" ht="208" x14ac:dyDescent="0.2">
      <c r="A10" s="9" t="s">
        <v>172</v>
      </c>
      <c r="B10" s="9" t="s">
        <v>380</v>
      </c>
      <c r="C10" s="9" t="s">
        <v>383</v>
      </c>
      <c r="D10" s="9" t="s">
        <v>173</v>
      </c>
      <c r="E10" s="30" t="s">
        <v>174</v>
      </c>
      <c r="F10" s="30" t="s">
        <v>175</v>
      </c>
      <c r="G10" s="30" t="s">
        <v>176</v>
      </c>
      <c r="H10" s="30" t="s">
        <v>177</v>
      </c>
      <c r="I10" s="30" t="s">
        <v>178</v>
      </c>
      <c r="J10" s="30" t="s">
        <v>179</v>
      </c>
      <c r="K10" s="30" t="s">
        <v>128</v>
      </c>
      <c r="L10" s="31" t="s">
        <v>151</v>
      </c>
    </row>
    <row r="11" spans="1:12" ht="312" x14ac:dyDescent="0.2">
      <c r="A11" s="9" t="s">
        <v>180</v>
      </c>
      <c r="B11" s="9" t="s">
        <v>181</v>
      </c>
      <c r="C11" s="9" t="s">
        <v>182</v>
      </c>
      <c r="D11" s="9" t="s">
        <v>183</v>
      </c>
      <c r="E11" s="6" t="s">
        <v>184</v>
      </c>
      <c r="F11" s="6" t="s">
        <v>185</v>
      </c>
      <c r="G11" s="6" t="s">
        <v>186</v>
      </c>
      <c r="H11" s="6" t="s">
        <v>405</v>
      </c>
      <c r="I11" s="6" t="s">
        <v>187</v>
      </c>
      <c r="J11" s="6" t="s">
        <v>188</v>
      </c>
      <c r="K11" s="6" t="s">
        <v>162</v>
      </c>
      <c r="L11" s="32" t="s">
        <v>189</v>
      </c>
    </row>
    <row r="12" spans="1:12" ht="260" x14ac:dyDescent="0.2">
      <c r="A12" s="9" t="s">
        <v>190</v>
      </c>
      <c r="B12" s="9" t="s">
        <v>191</v>
      </c>
      <c r="C12" s="9" t="s">
        <v>192</v>
      </c>
      <c r="D12" s="9" t="s">
        <v>110</v>
      </c>
      <c r="E12" s="9" t="s">
        <v>395</v>
      </c>
      <c r="F12" s="9" t="s">
        <v>193</v>
      </c>
      <c r="G12" s="9" t="s">
        <v>194</v>
      </c>
      <c r="H12" s="9" t="s">
        <v>195</v>
      </c>
      <c r="I12" s="9" t="s">
        <v>196</v>
      </c>
      <c r="J12" s="9" t="s">
        <v>197</v>
      </c>
      <c r="K12" s="9" t="s">
        <v>128</v>
      </c>
      <c r="L12" s="24" t="s">
        <v>151</v>
      </c>
    </row>
    <row r="13" spans="1:12" ht="323" customHeight="1" x14ac:dyDescent="0.2">
      <c r="A13" s="9" t="s">
        <v>198</v>
      </c>
      <c r="B13" s="9" t="s">
        <v>199</v>
      </c>
      <c r="C13" s="11" t="s">
        <v>200</v>
      </c>
      <c r="D13" s="11" t="s">
        <v>201</v>
      </c>
      <c r="E13" s="9" t="s">
        <v>202</v>
      </c>
      <c r="F13" s="9" t="s">
        <v>203</v>
      </c>
      <c r="G13" s="9" t="s">
        <v>204</v>
      </c>
      <c r="H13" s="9" t="s">
        <v>205</v>
      </c>
      <c r="I13" s="9" t="s">
        <v>206</v>
      </c>
      <c r="J13" s="9" t="s">
        <v>207</v>
      </c>
      <c r="K13" s="9" t="s">
        <v>162</v>
      </c>
      <c r="L13" s="9" t="s">
        <v>426</v>
      </c>
    </row>
    <row r="14" spans="1:12" ht="208" x14ac:dyDescent="0.2">
      <c r="A14" s="9" t="s">
        <v>208</v>
      </c>
      <c r="B14" s="9" t="s">
        <v>209</v>
      </c>
      <c r="C14" s="9" t="s">
        <v>210</v>
      </c>
      <c r="D14" s="9" t="s">
        <v>110</v>
      </c>
      <c r="E14" s="30" t="s">
        <v>211</v>
      </c>
      <c r="F14" s="30" t="s">
        <v>212</v>
      </c>
      <c r="G14" s="30" t="s">
        <v>213</v>
      </c>
      <c r="H14" s="30" t="s">
        <v>214</v>
      </c>
      <c r="I14" s="30" t="s">
        <v>215</v>
      </c>
      <c r="J14" s="30" t="s">
        <v>216</v>
      </c>
      <c r="K14" s="30" t="s">
        <v>162</v>
      </c>
      <c r="L14" s="31" t="s">
        <v>151</v>
      </c>
    </row>
    <row r="15" spans="1:12" ht="408" customHeight="1" x14ac:dyDescent="0.2">
      <c r="A15" s="9" t="s">
        <v>217</v>
      </c>
      <c r="B15" s="9" t="s">
        <v>218</v>
      </c>
      <c r="C15" s="49" t="s">
        <v>390</v>
      </c>
      <c r="D15" s="9" t="s">
        <v>219</v>
      </c>
      <c r="E15" s="30" t="s">
        <v>220</v>
      </c>
      <c r="F15" s="30" t="s">
        <v>221</v>
      </c>
      <c r="G15" s="30" t="s">
        <v>222</v>
      </c>
      <c r="H15" s="30" t="s">
        <v>223</v>
      </c>
      <c r="I15" s="30" t="s">
        <v>224</v>
      </c>
      <c r="J15" s="30" t="s">
        <v>225</v>
      </c>
      <c r="K15" s="30" t="s">
        <v>162</v>
      </c>
      <c r="L15" s="31" t="s">
        <v>151</v>
      </c>
    </row>
    <row r="16" spans="1:12" ht="234" x14ac:dyDescent="0.2">
      <c r="A16" s="9" t="s">
        <v>226</v>
      </c>
      <c r="B16" s="9" t="s">
        <v>227</v>
      </c>
      <c r="C16" s="30" t="s">
        <v>384</v>
      </c>
      <c r="D16" s="30" t="s">
        <v>389</v>
      </c>
      <c r="E16" s="30" t="s">
        <v>228</v>
      </c>
      <c r="F16" s="30" t="s">
        <v>229</v>
      </c>
      <c r="G16" s="30" t="s">
        <v>230</v>
      </c>
      <c r="H16" s="30" t="s">
        <v>231</v>
      </c>
      <c r="I16" s="30" t="s">
        <v>232</v>
      </c>
      <c r="J16" s="30" t="s">
        <v>233</v>
      </c>
      <c r="K16" s="30" t="s">
        <v>128</v>
      </c>
      <c r="L16" s="31" t="s">
        <v>151</v>
      </c>
    </row>
    <row r="17" spans="1:12" ht="234" x14ac:dyDescent="0.2">
      <c r="A17" s="9" t="s">
        <v>234</v>
      </c>
      <c r="B17" s="9" t="s">
        <v>379</v>
      </c>
      <c r="C17" s="9" t="s">
        <v>235</v>
      </c>
      <c r="D17" s="9" t="s">
        <v>110</v>
      </c>
      <c r="E17" s="9" t="s">
        <v>236</v>
      </c>
      <c r="F17" s="9" t="s">
        <v>237</v>
      </c>
      <c r="G17" s="9" t="s">
        <v>158</v>
      </c>
      <c r="H17" s="9" t="s">
        <v>404</v>
      </c>
      <c r="I17" s="9" t="s">
        <v>238</v>
      </c>
      <c r="J17" s="9" t="s">
        <v>239</v>
      </c>
      <c r="K17" s="9" t="s">
        <v>128</v>
      </c>
      <c r="L17" s="24" t="s">
        <v>151</v>
      </c>
    </row>
    <row r="18" spans="1:12" ht="286" x14ac:dyDescent="0.2">
      <c r="A18" s="9" t="s">
        <v>240</v>
      </c>
      <c r="B18" s="9" t="s">
        <v>381</v>
      </c>
      <c r="C18" s="9" t="s">
        <v>241</v>
      </c>
      <c r="D18" s="9" t="s">
        <v>151</v>
      </c>
      <c r="E18" s="9" t="s">
        <v>242</v>
      </c>
      <c r="F18" s="9" t="s">
        <v>243</v>
      </c>
      <c r="G18" s="9" t="s">
        <v>244</v>
      </c>
      <c r="H18" s="9" t="s">
        <v>245</v>
      </c>
      <c r="I18" s="9" t="s">
        <v>246</v>
      </c>
      <c r="J18" s="9" t="s">
        <v>247</v>
      </c>
      <c r="K18" s="9" t="s">
        <v>162</v>
      </c>
      <c r="L18" s="9" t="s">
        <v>372</v>
      </c>
    </row>
    <row r="19" spans="1:12" ht="208" x14ac:dyDescent="0.2">
      <c r="A19" s="9" t="s">
        <v>248</v>
      </c>
      <c r="B19" s="9" t="s">
        <v>249</v>
      </c>
      <c r="C19" s="9" t="s">
        <v>250</v>
      </c>
      <c r="D19" s="9" t="s">
        <v>110</v>
      </c>
      <c r="E19" s="9" t="s">
        <v>394</v>
      </c>
      <c r="F19" s="9" t="s">
        <v>251</v>
      </c>
      <c r="G19" s="9" t="s">
        <v>252</v>
      </c>
      <c r="H19" s="9" t="s">
        <v>403</v>
      </c>
      <c r="I19" s="9" t="s">
        <v>253</v>
      </c>
      <c r="J19" s="9" t="s">
        <v>254</v>
      </c>
      <c r="K19" s="9" t="s">
        <v>128</v>
      </c>
      <c r="L19" s="24" t="s">
        <v>151</v>
      </c>
    </row>
    <row r="20" spans="1:12" ht="156" x14ac:dyDescent="0.2">
      <c r="A20" s="9" t="s">
        <v>255</v>
      </c>
      <c r="B20" s="9" t="s">
        <v>256</v>
      </c>
      <c r="C20" s="9" t="s">
        <v>257</v>
      </c>
      <c r="D20" s="30" t="s">
        <v>110</v>
      </c>
      <c r="E20" s="30" t="s">
        <v>110</v>
      </c>
      <c r="F20" s="30" t="s">
        <v>110</v>
      </c>
      <c r="G20" s="30" t="s">
        <v>258</v>
      </c>
      <c r="H20" s="30" t="s">
        <v>259</v>
      </c>
      <c r="I20" s="30" t="s">
        <v>110</v>
      </c>
      <c r="J20" s="30" t="s">
        <v>260</v>
      </c>
      <c r="K20" s="30" t="s">
        <v>128</v>
      </c>
      <c r="L20" s="31" t="s">
        <v>151</v>
      </c>
    </row>
    <row r="21" spans="1:12" ht="286" x14ac:dyDescent="0.2">
      <c r="A21" s="9" t="s">
        <v>261</v>
      </c>
      <c r="B21" s="9" t="s">
        <v>377</v>
      </c>
      <c r="C21" s="9" t="s">
        <v>262</v>
      </c>
      <c r="D21" s="6" t="s">
        <v>110</v>
      </c>
      <c r="E21" s="6" t="s">
        <v>263</v>
      </c>
      <c r="F21" s="6" t="s">
        <v>264</v>
      </c>
      <c r="G21" s="6" t="s">
        <v>265</v>
      </c>
      <c r="H21" s="6" t="s">
        <v>266</v>
      </c>
      <c r="I21" s="6" t="s">
        <v>267</v>
      </c>
      <c r="J21" s="6" t="s">
        <v>268</v>
      </c>
      <c r="K21" s="6" t="s">
        <v>162</v>
      </c>
      <c r="L21" s="17" t="s">
        <v>151</v>
      </c>
    </row>
    <row r="22" spans="1:12" ht="208" x14ac:dyDescent="0.2">
      <c r="A22" s="9" t="s">
        <v>269</v>
      </c>
      <c r="B22" s="9" t="s">
        <v>270</v>
      </c>
      <c r="C22" s="9" t="s">
        <v>271</v>
      </c>
      <c r="D22" s="9" t="s">
        <v>272</v>
      </c>
      <c r="E22" s="30" t="s">
        <v>273</v>
      </c>
      <c r="F22" s="30" t="s">
        <v>274</v>
      </c>
      <c r="G22" s="30" t="s">
        <v>275</v>
      </c>
      <c r="H22" s="30" t="s">
        <v>276</v>
      </c>
      <c r="I22" s="30" t="s">
        <v>277</v>
      </c>
      <c r="J22" s="30" t="s">
        <v>278</v>
      </c>
      <c r="K22" s="30" t="s">
        <v>162</v>
      </c>
      <c r="L22" s="31" t="s">
        <v>151</v>
      </c>
    </row>
    <row r="23" spans="1:12" ht="163" customHeight="1" x14ac:dyDescent="0.2">
      <c r="A23" s="9" t="s">
        <v>279</v>
      </c>
      <c r="B23" s="9" t="s">
        <v>280</v>
      </c>
      <c r="C23" s="9" t="s">
        <v>257</v>
      </c>
      <c r="D23" s="9" t="s">
        <v>110</v>
      </c>
      <c r="E23" s="30" t="s">
        <v>110</v>
      </c>
      <c r="F23" s="30" t="s">
        <v>110</v>
      </c>
      <c r="G23" s="30" t="s">
        <v>281</v>
      </c>
      <c r="H23" s="30" t="s">
        <v>282</v>
      </c>
      <c r="I23" s="30" t="s">
        <v>401</v>
      </c>
      <c r="J23" s="30" t="s">
        <v>283</v>
      </c>
      <c r="K23" s="30" t="s">
        <v>162</v>
      </c>
      <c r="L23" s="31" t="s">
        <v>151</v>
      </c>
    </row>
    <row r="24" spans="1:12" ht="182" x14ac:dyDescent="0.2">
      <c r="A24" s="9" t="s">
        <v>284</v>
      </c>
      <c r="B24" s="9" t="s">
        <v>375</v>
      </c>
      <c r="C24" s="9" t="s">
        <v>285</v>
      </c>
      <c r="D24" s="9" t="s">
        <v>110</v>
      </c>
      <c r="E24" s="30" t="s">
        <v>110</v>
      </c>
      <c r="F24" s="30" t="s">
        <v>110</v>
      </c>
      <c r="G24" s="30" t="s">
        <v>399</v>
      </c>
      <c r="H24" s="30" t="s">
        <v>286</v>
      </c>
      <c r="I24" s="30" t="s">
        <v>110</v>
      </c>
      <c r="J24" s="30" t="s">
        <v>287</v>
      </c>
      <c r="K24" s="30" t="s">
        <v>150</v>
      </c>
      <c r="L24" s="31" t="s">
        <v>151</v>
      </c>
    </row>
    <row r="25" spans="1:12" ht="156" x14ac:dyDescent="0.2">
      <c r="A25" s="9" t="s">
        <v>288</v>
      </c>
      <c r="B25" s="9" t="s">
        <v>289</v>
      </c>
      <c r="C25" s="9" t="s">
        <v>257</v>
      </c>
      <c r="D25" s="9" t="s">
        <v>110</v>
      </c>
      <c r="E25" s="30" t="s">
        <v>110</v>
      </c>
      <c r="F25" s="30" t="s">
        <v>110</v>
      </c>
      <c r="G25" s="30" t="s">
        <v>281</v>
      </c>
      <c r="H25" s="30" t="s">
        <v>290</v>
      </c>
      <c r="I25" s="30" t="s">
        <v>151</v>
      </c>
      <c r="J25" s="30" t="s">
        <v>291</v>
      </c>
      <c r="K25" s="30" t="s">
        <v>150</v>
      </c>
      <c r="L25" s="31" t="s">
        <v>151</v>
      </c>
    </row>
    <row r="26" spans="1:12" ht="260" x14ac:dyDescent="0.2">
      <c r="A26" s="9" t="s">
        <v>292</v>
      </c>
      <c r="B26" s="9" t="s">
        <v>293</v>
      </c>
      <c r="C26" s="9" t="s">
        <v>294</v>
      </c>
      <c r="D26" s="9" t="s">
        <v>295</v>
      </c>
      <c r="E26" s="30" t="s">
        <v>296</v>
      </c>
      <c r="F26" s="30" t="s">
        <v>297</v>
      </c>
      <c r="G26" s="30" t="s">
        <v>298</v>
      </c>
      <c r="H26" s="30" t="s">
        <v>299</v>
      </c>
      <c r="I26" s="30" t="s">
        <v>300</v>
      </c>
      <c r="J26" s="30" t="s">
        <v>301</v>
      </c>
      <c r="K26" s="7" t="s">
        <v>162</v>
      </c>
      <c r="L26" s="30" t="s">
        <v>302</v>
      </c>
    </row>
    <row r="27" spans="1:12" ht="208" x14ac:dyDescent="0.2">
      <c r="A27" s="9" t="s">
        <v>303</v>
      </c>
      <c r="B27" s="9" t="s">
        <v>304</v>
      </c>
      <c r="C27" s="9" t="s">
        <v>151</v>
      </c>
      <c r="D27" s="9" t="s">
        <v>305</v>
      </c>
      <c r="E27" s="30" t="s">
        <v>306</v>
      </c>
      <c r="F27" s="30" t="s">
        <v>307</v>
      </c>
      <c r="G27" s="30" t="s">
        <v>308</v>
      </c>
      <c r="H27" s="30" t="s">
        <v>309</v>
      </c>
      <c r="I27" s="30" t="s">
        <v>310</v>
      </c>
      <c r="J27" s="30" t="s">
        <v>311</v>
      </c>
      <c r="K27" s="7" t="s">
        <v>162</v>
      </c>
      <c r="L27" s="33" t="s">
        <v>118</v>
      </c>
    </row>
    <row r="28" spans="1:12" ht="409.6" x14ac:dyDescent="0.2">
      <c r="A28" s="9" t="s">
        <v>312</v>
      </c>
      <c r="B28" s="9" t="s">
        <v>313</v>
      </c>
      <c r="C28" s="9" t="s">
        <v>385</v>
      </c>
      <c r="D28" s="9" t="s">
        <v>314</v>
      </c>
      <c r="E28" s="9" t="s">
        <v>393</v>
      </c>
      <c r="F28" s="9" t="s">
        <v>366</v>
      </c>
      <c r="G28" s="9" t="s">
        <v>315</v>
      </c>
      <c r="H28" s="9" t="s">
        <v>316</v>
      </c>
      <c r="I28" s="9" t="s">
        <v>317</v>
      </c>
      <c r="J28" s="9" t="s">
        <v>318</v>
      </c>
      <c r="K28" s="6" t="s">
        <v>128</v>
      </c>
      <c r="L28" s="7" t="s">
        <v>142</v>
      </c>
    </row>
    <row r="29" spans="1:12" ht="338" x14ac:dyDescent="0.2">
      <c r="A29" s="9" t="s">
        <v>319</v>
      </c>
      <c r="B29" s="9" t="s">
        <v>320</v>
      </c>
      <c r="C29" s="9" t="s">
        <v>386</v>
      </c>
      <c r="D29" s="9" t="s">
        <v>110</v>
      </c>
      <c r="E29" s="30" t="s">
        <v>321</v>
      </c>
      <c r="F29" s="30" t="s">
        <v>322</v>
      </c>
      <c r="G29" s="30" t="s">
        <v>323</v>
      </c>
      <c r="H29" s="30" t="s">
        <v>324</v>
      </c>
      <c r="I29" s="30" t="s">
        <v>325</v>
      </c>
      <c r="J29" s="30" t="s">
        <v>326</v>
      </c>
      <c r="K29" s="30" t="s">
        <v>162</v>
      </c>
      <c r="L29" s="7" t="s">
        <v>327</v>
      </c>
    </row>
    <row r="30" spans="1:12" ht="156" x14ac:dyDescent="0.2">
      <c r="A30" s="9" t="s">
        <v>328</v>
      </c>
      <c r="B30" s="9" t="s">
        <v>382</v>
      </c>
      <c r="C30" s="9" t="s">
        <v>110</v>
      </c>
      <c r="D30" s="9" t="s">
        <v>110</v>
      </c>
      <c r="E30" s="30" t="s">
        <v>110</v>
      </c>
      <c r="F30" s="30" t="s">
        <v>110</v>
      </c>
      <c r="G30" s="30" t="s">
        <v>329</v>
      </c>
      <c r="H30" s="30" t="s">
        <v>330</v>
      </c>
      <c r="I30" s="30" t="s">
        <v>331</v>
      </c>
      <c r="J30" s="30" t="s">
        <v>283</v>
      </c>
      <c r="K30" s="30" t="s">
        <v>162</v>
      </c>
      <c r="L30" s="31" t="s">
        <v>151</v>
      </c>
    </row>
    <row r="31" spans="1:12" ht="364" x14ac:dyDescent="0.2">
      <c r="A31" s="9" t="s">
        <v>332</v>
      </c>
      <c r="B31" s="9" t="s">
        <v>333</v>
      </c>
      <c r="C31" s="9" t="s">
        <v>387</v>
      </c>
      <c r="D31" s="9" t="s">
        <v>110</v>
      </c>
      <c r="E31" s="6" t="s">
        <v>334</v>
      </c>
      <c r="F31" s="6" t="s">
        <v>335</v>
      </c>
      <c r="G31" s="6" t="s">
        <v>336</v>
      </c>
      <c r="H31" s="6" t="s">
        <v>337</v>
      </c>
      <c r="I31" s="6" t="s">
        <v>338</v>
      </c>
      <c r="J31" s="6" t="s">
        <v>339</v>
      </c>
      <c r="K31" s="6" t="s">
        <v>162</v>
      </c>
      <c r="L31" s="6" t="s">
        <v>327</v>
      </c>
    </row>
    <row r="32" spans="1:12" ht="286" x14ac:dyDescent="0.2">
      <c r="A32" s="9" t="s">
        <v>340</v>
      </c>
      <c r="B32" s="30" t="s">
        <v>341</v>
      </c>
      <c r="C32" s="30" t="s">
        <v>341</v>
      </c>
      <c r="D32" s="30" t="s">
        <v>110</v>
      </c>
      <c r="E32" s="30" t="s">
        <v>392</v>
      </c>
      <c r="F32" s="30" t="s">
        <v>342</v>
      </c>
      <c r="G32" s="30" t="s">
        <v>343</v>
      </c>
      <c r="H32" s="30" t="s">
        <v>344</v>
      </c>
      <c r="I32" s="30" t="s">
        <v>110</v>
      </c>
      <c r="J32" s="30" t="s">
        <v>345</v>
      </c>
      <c r="K32" s="30" t="s">
        <v>150</v>
      </c>
      <c r="L32" s="31" t="s">
        <v>151</v>
      </c>
    </row>
    <row r="33" spans="1:12" ht="156" x14ac:dyDescent="0.2">
      <c r="A33" s="42" t="s">
        <v>363</v>
      </c>
      <c r="B33" s="30" t="s">
        <v>346</v>
      </c>
      <c r="C33" s="30" t="s">
        <v>388</v>
      </c>
      <c r="D33" s="30" t="s">
        <v>110</v>
      </c>
      <c r="E33" s="30" t="s">
        <v>110</v>
      </c>
      <c r="F33" s="30" t="s">
        <v>110</v>
      </c>
      <c r="G33" s="30" t="s">
        <v>347</v>
      </c>
      <c r="H33" s="30" t="s">
        <v>348</v>
      </c>
      <c r="I33" s="30" t="s">
        <v>402</v>
      </c>
      <c r="J33" s="30" t="s">
        <v>349</v>
      </c>
      <c r="K33" s="30" t="s">
        <v>162</v>
      </c>
      <c r="L33" s="31" t="s">
        <v>151</v>
      </c>
    </row>
    <row r="34" spans="1:12" s="38" customFormat="1" ht="29" x14ac:dyDescent="0.35">
      <c r="A34" s="34" t="s">
        <v>87</v>
      </c>
      <c r="B34" s="16"/>
      <c r="C34" s="16"/>
      <c r="D34" s="16"/>
      <c r="E34" s="35"/>
      <c r="F34" s="35"/>
      <c r="G34" s="36"/>
      <c r="H34" s="37"/>
      <c r="L34" s="17"/>
    </row>
    <row r="35" spans="1:12" s="38" customFormat="1" ht="29" x14ac:dyDescent="0.35">
      <c r="A35" s="16" t="s">
        <v>448</v>
      </c>
      <c r="B35" s="16"/>
      <c r="C35" s="16"/>
      <c r="D35" s="16"/>
      <c r="E35" s="35"/>
      <c r="F35" s="35"/>
      <c r="G35" s="36"/>
      <c r="H35" s="37"/>
      <c r="L35" s="17"/>
    </row>
    <row r="36" spans="1:12" s="38" customFormat="1" ht="29" x14ac:dyDescent="0.35">
      <c r="A36" s="16" t="s">
        <v>447</v>
      </c>
      <c r="B36" s="16"/>
      <c r="C36" s="16"/>
      <c r="D36" s="16"/>
      <c r="E36" s="35"/>
      <c r="F36" s="35"/>
      <c r="G36" s="36"/>
      <c r="H36" s="37"/>
      <c r="L36" s="17"/>
    </row>
    <row r="37" spans="1:12" s="38" customFormat="1" ht="58" customHeight="1" x14ac:dyDescent="0.35">
      <c r="A37" s="92" t="s">
        <v>406</v>
      </c>
      <c r="B37" s="93"/>
      <c r="C37" s="93"/>
      <c r="D37" s="93"/>
      <c r="E37" s="93"/>
      <c r="F37" s="93"/>
      <c r="G37" s="93"/>
      <c r="H37" s="93"/>
      <c r="L37" s="45"/>
    </row>
    <row r="38" spans="1:12" s="38" customFormat="1" ht="58" customHeight="1" x14ac:dyDescent="0.35">
      <c r="A38" s="92" t="s">
        <v>457</v>
      </c>
      <c r="B38" s="93"/>
      <c r="C38" s="93"/>
      <c r="D38" s="93"/>
      <c r="E38" s="93"/>
      <c r="F38" s="93"/>
      <c r="G38" s="93"/>
      <c r="H38" s="93"/>
      <c r="L38" s="45"/>
    </row>
    <row r="39" spans="1:12" s="40" customFormat="1" ht="85" customHeight="1" x14ac:dyDescent="0.3">
      <c r="A39" s="91" t="s">
        <v>442</v>
      </c>
      <c r="B39" s="91"/>
      <c r="C39" s="91"/>
      <c r="D39" s="91"/>
      <c r="E39" s="91"/>
      <c r="F39" s="91"/>
      <c r="G39" s="91"/>
      <c r="H39" s="91"/>
      <c r="L39" s="22"/>
    </row>
    <row r="40" spans="1:12" s="39" customFormat="1" ht="66" customHeight="1" x14ac:dyDescent="0.3">
      <c r="A40" s="88" t="s">
        <v>441</v>
      </c>
      <c r="B40" s="88"/>
      <c r="C40" s="88"/>
      <c r="D40" s="88"/>
      <c r="E40" s="88"/>
      <c r="F40" s="88"/>
      <c r="G40" s="88"/>
      <c r="H40" s="88"/>
      <c r="L40" s="17"/>
    </row>
    <row r="41" spans="1:12" s="40" customFormat="1" ht="85" customHeight="1" x14ac:dyDescent="0.3">
      <c r="A41" s="88" t="s">
        <v>364</v>
      </c>
      <c r="B41" s="94"/>
      <c r="C41" s="94"/>
      <c r="D41" s="94"/>
      <c r="E41" s="94"/>
      <c r="F41" s="94"/>
      <c r="G41" s="94"/>
      <c r="H41" s="94"/>
      <c r="L41" s="22"/>
    </row>
    <row r="42" spans="1:12" s="40" customFormat="1" ht="32" customHeight="1" x14ac:dyDescent="0.3">
      <c r="A42" s="88" t="s">
        <v>365</v>
      </c>
      <c r="B42" s="89"/>
      <c r="C42" s="89"/>
      <c r="D42" s="89"/>
      <c r="E42" s="89"/>
      <c r="F42" s="89"/>
      <c r="G42" s="89"/>
      <c r="H42" s="89"/>
      <c r="L42" s="22"/>
    </row>
    <row r="43" spans="1:12" s="39" customFormat="1" ht="100" customHeight="1" x14ac:dyDescent="0.3">
      <c r="A43" s="88" t="s">
        <v>407</v>
      </c>
      <c r="B43" s="88"/>
      <c r="C43" s="88"/>
      <c r="D43" s="88"/>
      <c r="E43" s="88"/>
      <c r="F43" s="88"/>
      <c r="G43" s="88"/>
      <c r="H43" s="88"/>
      <c r="L43" s="17"/>
    </row>
    <row r="44" spans="1:12" s="39" customFormat="1" ht="40" customHeight="1" x14ac:dyDescent="0.3">
      <c r="A44" s="88" t="s">
        <v>350</v>
      </c>
      <c r="B44" s="88"/>
      <c r="C44" s="88"/>
      <c r="D44" s="88"/>
      <c r="E44" s="88"/>
      <c r="F44" s="88"/>
      <c r="G44" s="88"/>
      <c r="H44" s="88"/>
      <c r="L44" s="17"/>
    </row>
    <row r="45" spans="1:12" s="39" customFormat="1" ht="69" customHeight="1" x14ac:dyDescent="0.3">
      <c r="A45" s="88" t="s">
        <v>408</v>
      </c>
      <c r="B45" s="88"/>
      <c r="C45" s="88"/>
      <c r="D45" s="88"/>
      <c r="E45" s="88"/>
      <c r="F45" s="88"/>
      <c r="G45" s="88"/>
      <c r="H45" s="88"/>
      <c r="L45" s="17"/>
    </row>
    <row r="46" spans="1:12" s="39" customFormat="1" ht="59" customHeight="1" x14ac:dyDescent="0.3">
      <c r="A46" s="88" t="s">
        <v>351</v>
      </c>
      <c r="B46" s="88"/>
      <c r="C46" s="88"/>
      <c r="D46" s="88"/>
      <c r="E46" s="88"/>
      <c r="F46" s="88"/>
      <c r="G46" s="88"/>
      <c r="H46" s="88"/>
      <c r="L46" s="17"/>
    </row>
    <row r="47" spans="1:12" s="39" customFormat="1" ht="83" customHeight="1" x14ac:dyDescent="0.3">
      <c r="A47" s="88" t="s">
        <v>352</v>
      </c>
      <c r="B47" s="88"/>
      <c r="C47" s="88"/>
      <c r="D47" s="88"/>
      <c r="E47" s="88"/>
      <c r="F47" s="88"/>
      <c r="G47" s="88"/>
      <c r="H47" s="88"/>
      <c r="L47" s="17"/>
    </row>
    <row r="48" spans="1:12" s="39" customFormat="1" ht="80" customHeight="1" x14ac:dyDescent="0.3">
      <c r="A48" s="88" t="s">
        <v>409</v>
      </c>
      <c r="B48" s="88"/>
      <c r="C48" s="88"/>
      <c r="D48" s="88"/>
      <c r="E48" s="88"/>
      <c r="F48" s="88"/>
      <c r="G48" s="88"/>
      <c r="H48" s="88"/>
      <c r="L48" s="17"/>
    </row>
    <row r="49" spans="1:12" s="39" customFormat="1" ht="98" customHeight="1" x14ac:dyDescent="0.3">
      <c r="A49" s="92" t="s">
        <v>427</v>
      </c>
      <c r="B49" s="92"/>
      <c r="C49" s="92"/>
      <c r="D49" s="92"/>
      <c r="E49" s="92"/>
      <c r="F49" s="92"/>
      <c r="G49" s="92"/>
      <c r="H49" s="92"/>
      <c r="L49" s="17"/>
    </row>
    <row r="50" spans="1:12" s="39" customFormat="1" ht="62" customHeight="1" x14ac:dyDescent="0.3">
      <c r="A50" s="88" t="s">
        <v>428</v>
      </c>
      <c r="B50" s="95"/>
      <c r="C50" s="95"/>
      <c r="D50" s="95"/>
      <c r="E50" s="95"/>
      <c r="F50" s="95"/>
      <c r="G50" s="95"/>
      <c r="H50" s="95"/>
      <c r="L50" s="17"/>
    </row>
    <row r="51" spans="1:12" s="39" customFormat="1" ht="86" customHeight="1" x14ac:dyDescent="0.3">
      <c r="A51" s="88" t="s">
        <v>433</v>
      </c>
      <c r="B51" s="88"/>
      <c r="C51" s="88"/>
      <c r="D51" s="88"/>
      <c r="E51" s="88"/>
      <c r="F51" s="88"/>
      <c r="G51" s="88"/>
      <c r="H51" s="88"/>
      <c r="L51" s="17"/>
    </row>
    <row r="52" spans="1:12" s="39" customFormat="1" ht="55" customHeight="1" x14ac:dyDescent="0.3">
      <c r="A52" s="88" t="s">
        <v>411</v>
      </c>
      <c r="B52" s="88"/>
      <c r="C52" s="88"/>
      <c r="D52" s="88"/>
      <c r="E52" s="88"/>
      <c r="F52" s="88"/>
      <c r="G52" s="88"/>
      <c r="H52" s="88"/>
      <c r="L52" s="17"/>
    </row>
    <row r="53" spans="1:12" s="39" customFormat="1" ht="69" customHeight="1" x14ac:dyDescent="0.3">
      <c r="A53" s="88" t="s">
        <v>374</v>
      </c>
      <c r="B53" s="88"/>
      <c r="C53" s="88"/>
      <c r="D53" s="88"/>
      <c r="E53" s="88"/>
      <c r="F53" s="88"/>
      <c r="G53" s="88"/>
      <c r="H53" s="88"/>
      <c r="L53" s="17"/>
    </row>
    <row r="54" spans="1:12" s="39" customFormat="1" ht="92" customHeight="1" x14ac:dyDescent="0.3">
      <c r="A54" s="88" t="s">
        <v>410</v>
      </c>
      <c r="B54" s="88"/>
      <c r="C54" s="88"/>
      <c r="D54" s="88"/>
      <c r="E54" s="88"/>
      <c r="F54" s="88"/>
      <c r="G54" s="88"/>
      <c r="H54" s="88"/>
      <c r="L54" s="17"/>
    </row>
    <row r="55" spans="1:12" s="39" customFormat="1" ht="56" customHeight="1" x14ac:dyDescent="0.3">
      <c r="A55" s="88" t="s">
        <v>429</v>
      </c>
      <c r="B55" s="88"/>
      <c r="C55" s="88"/>
      <c r="D55" s="88"/>
      <c r="E55" s="88"/>
      <c r="F55" s="88"/>
      <c r="G55" s="88"/>
      <c r="H55" s="88"/>
      <c r="L55" s="17"/>
    </row>
    <row r="56" spans="1:12" s="39" customFormat="1" ht="91" customHeight="1" x14ac:dyDescent="0.3">
      <c r="A56" s="88" t="s">
        <v>373</v>
      </c>
      <c r="B56" s="88"/>
      <c r="C56" s="88"/>
      <c r="D56" s="88"/>
      <c r="E56" s="88"/>
      <c r="F56" s="88"/>
      <c r="G56" s="88"/>
      <c r="H56" s="88"/>
      <c r="L56" s="17"/>
    </row>
    <row r="57" spans="1:12" s="39" customFormat="1" ht="51" customHeight="1" x14ac:dyDescent="0.3">
      <c r="A57" s="88" t="s">
        <v>353</v>
      </c>
      <c r="B57" s="88"/>
      <c r="C57" s="88"/>
      <c r="D57" s="88"/>
      <c r="E57" s="88"/>
      <c r="F57" s="88"/>
      <c r="G57" s="88"/>
      <c r="H57" s="88"/>
      <c r="L57" s="17"/>
    </row>
    <row r="58" spans="1:12" s="39" customFormat="1" ht="42" customHeight="1" x14ac:dyDescent="0.3">
      <c r="A58" s="88" t="s">
        <v>354</v>
      </c>
      <c r="B58" s="88"/>
      <c r="C58" s="88"/>
      <c r="D58" s="88"/>
      <c r="E58" s="88"/>
      <c r="F58" s="88"/>
      <c r="G58" s="88"/>
      <c r="H58" s="88"/>
      <c r="L58" s="17"/>
    </row>
    <row r="59" spans="1:12" s="39" customFormat="1" ht="29" customHeight="1" x14ac:dyDescent="0.3">
      <c r="A59" s="88" t="s">
        <v>355</v>
      </c>
      <c r="B59" s="88"/>
      <c r="C59" s="88"/>
      <c r="D59" s="88"/>
      <c r="E59" s="88"/>
      <c r="F59" s="88"/>
      <c r="G59" s="88"/>
      <c r="H59" s="88"/>
      <c r="L59" s="17"/>
    </row>
    <row r="60" spans="1:12" s="39" customFormat="1" ht="156" customHeight="1" x14ac:dyDescent="0.3">
      <c r="A60" s="88" t="s">
        <v>430</v>
      </c>
      <c r="B60" s="88"/>
      <c r="C60" s="88"/>
      <c r="D60" s="88"/>
      <c r="E60" s="88"/>
      <c r="F60" s="88"/>
      <c r="G60" s="88"/>
      <c r="H60" s="88"/>
      <c r="L60" s="17"/>
    </row>
    <row r="61" spans="1:12" s="39" customFormat="1" ht="48" customHeight="1" x14ac:dyDescent="0.3">
      <c r="A61" s="88" t="s">
        <v>378</v>
      </c>
      <c r="B61" s="88"/>
      <c r="C61" s="88"/>
      <c r="D61" s="88"/>
      <c r="E61" s="88"/>
      <c r="F61" s="88"/>
      <c r="G61" s="88"/>
      <c r="H61" s="88"/>
      <c r="L61" s="17"/>
    </row>
    <row r="62" spans="1:12" s="39" customFormat="1" ht="44" customHeight="1" x14ac:dyDescent="0.3">
      <c r="A62" s="88" t="s">
        <v>356</v>
      </c>
      <c r="B62" s="88"/>
      <c r="C62" s="88"/>
      <c r="D62" s="88"/>
      <c r="E62" s="88"/>
      <c r="F62" s="88"/>
      <c r="G62" s="88"/>
      <c r="H62" s="88"/>
      <c r="L62" s="17"/>
    </row>
    <row r="63" spans="1:12" s="39" customFormat="1" ht="85" customHeight="1" x14ac:dyDescent="0.3">
      <c r="A63" s="88" t="s">
        <v>431</v>
      </c>
      <c r="B63" s="88"/>
      <c r="C63" s="88"/>
      <c r="D63" s="88"/>
      <c r="E63" s="88"/>
      <c r="F63" s="88"/>
      <c r="G63" s="88"/>
      <c r="H63" s="88"/>
      <c r="L63" s="17"/>
    </row>
    <row r="64" spans="1:12" s="39" customFormat="1" ht="77" customHeight="1" x14ac:dyDescent="0.3">
      <c r="A64" s="88" t="s">
        <v>357</v>
      </c>
      <c r="B64" s="88"/>
      <c r="C64" s="88"/>
      <c r="D64" s="88"/>
      <c r="E64" s="88"/>
      <c r="F64" s="88"/>
      <c r="G64" s="88"/>
      <c r="H64" s="88"/>
      <c r="L64" s="17"/>
    </row>
    <row r="65" spans="1:12" s="43" customFormat="1" ht="108" customHeight="1" x14ac:dyDescent="0.3">
      <c r="A65" s="91" t="s">
        <v>368</v>
      </c>
      <c r="B65" s="91"/>
      <c r="C65" s="91"/>
      <c r="D65" s="91"/>
      <c r="E65" s="91"/>
      <c r="F65" s="91"/>
      <c r="G65" s="91"/>
      <c r="H65" s="91"/>
      <c r="L65" s="44"/>
    </row>
    <row r="66" spans="1:12" s="39" customFormat="1" ht="47" customHeight="1" x14ac:dyDescent="0.3">
      <c r="A66" s="88" t="s">
        <v>358</v>
      </c>
      <c r="B66" s="88"/>
      <c r="C66" s="88"/>
      <c r="D66" s="88"/>
      <c r="E66" s="88"/>
      <c r="F66" s="88"/>
      <c r="G66" s="88"/>
      <c r="H66" s="88"/>
      <c r="L66" s="17"/>
    </row>
    <row r="67" spans="1:12" s="39" customFormat="1" ht="44" customHeight="1" x14ac:dyDescent="0.3">
      <c r="A67" s="88" t="s">
        <v>360</v>
      </c>
      <c r="B67" s="88"/>
      <c r="C67" s="88"/>
      <c r="D67" s="88"/>
      <c r="E67" s="88"/>
      <c r="F67" s="88"/>
      <c r="G67" s="88"/>
      <c r="H67" s="88"/>
      <c r="L67" s="17"/>
    </row>
    <row r="68" spans="1:12" s="39" customFormat="1" ht="56" customHeight="1" x14ac:dyDescent="0.3">
      <c r="A68" s="88" t="s">
        <v>359</v>
      </c>
      <c r="B68" s="88"/>
      <c r="C68" s="88"/>
      <c r="D68" s="88"/>
      <c r="E68" s="88"/>
      <c r="F68" s="88"/>
      <c r="G68" s="88"/>
      <c r="H68" s="88"/>
      <c r="L68" s="17"/>
    </row>
    <row r="69" spans="1:12" s="39" customFormat="1" ht="74" customHeight="1" x14ac:dyDescent="0.3">
      <c r="A69" s="88" t="s">
        <v>361</v>
      </c>
      <c r="B69" s="88"/>
      <c r="C69" s="88"/>
      <c r="D69" s="88"/>
      <c r="E69" s="88"/>
      <c r="F69" s="88"/>
      <c r="G69" s="88"/>
      <c r="H69" s="88"/>
      <c r="L69" s="17"/>
    </row>
    <row r="70" spans="1:12" s="39" customFormat="1" ht="67" customHeight="1" x14ac:dyDescent="0.3">
      <c r="A70" s="88" t="s">
        <v>371</v>
      </c>
      <c r="B70" s="89"/>
      <c r="C70" s="89"/>
      <c r="D70" s="89"/>
      <c r="E70" s="89"/>
      <c r="F70" s="89"/>
      <c r="G70" s="89"/>
      <c r="H70" s="89"/>
      <c r="L70" s="20"/>
    </row>
    <row r="71" spans="1:12" s="43" customFormat="1" ht="196" customHeight="1" x14ac:dyDescent="0.3">
      <c r="A71" s="90" t="s">
        <v>432</v>
      </c>
      <c r="B71" s="91"/>
      <c r="C71" s="91"/>
      <c r="D71" s="91"/>
      <c r="E71" s="91"/>
      <c r="F71" s="91"/>
      <c r="G71" s="91"/>
      <c r="H71" s="91"/>
      <c r="L71" s="44"/>
    </row>
    <row r="72" spans="1:12" ht="280" customHeight="1" x14ac:dyDescent="0.2">
      <c r="A72" s="88" t="s">
        <v>443</v>
      </c>
      <c r="B72" s="89"/>
      <c r="C72" s="89"/>
      <c r="D72" s="89"/>
      <c r="E72" s="89"/>
      <c r="F72" s="89"/>
      <c r="G72" s="89"/>
      <c r="H72" s="89"/>
    </row>
    <row r="73" spans="1:12" ht="371" customHeight="1" x14ac:dyDescent="0.2">
      <c r="A73" s="88" t="s">
        <v>444</v>
      </c>
      <c r="B73" s="89"/>
      <c r="C73" s="89"/>
      <c r="D73" s="89"/>
      <c r="E73" s="89"/>
      <c r="F73" s="89"/>
      <c r="G73" s="89"/>
      <c r="H73" s="89"/>
    </row>
    <row r="74" spans="1:12" ht="221" customHeight="1" x14ac:dyDescent="0.2">
      <c r="A74" s="88" t="s">
        <v>370</v>
      </c>
      <c r="B74" s="89"/>
      <c r="C74" s="89"/>
      <c r="D74" s="89"/>
      <c r="E74" s="89"/>
      <c r="F74" s="89"/>
      <c r="G74" s="89"/>
      <c r="H74" s="89"/>
      <c r="I74" s="89"/>
    </row>
  </sheetData>
  <sortState xmlns:xlrd2="http://schemas.microsoft.com/office/spreadsheetml/2017/richdata2" ref="N1:N20">
    <sortCondition ref="N20"/>
  </sortState>
  <mergeCells count="38">
    <mergeCell ref="A58:H58"/>
    <mergeCell ref="A47:H47"/>
    <mergeCell ref="A48:H48"/>
    <mergeCell ref="A49:H49"/>
    <mergeCell ref="A50:H50"/>
    <mergeCell ref="A56:H56"/>
    <mergeCell ref="A57:H57"/>
    <mergeCell ref="A38:H38"/>
    <mergeCell ref="A37:H37"/>
    <mergeCell ref="A46:H46"/>
    <mergeCell ref="A41:H41"/>
    <mergeCell ref="A42:H42"/>
    <mergeCell ref="A40:H40"/>
    <mergeCell ref="A39:H39"/>
    <mergeCell ref="A43:H43"/>
    <mergeCell ref="A44:H44"/>
    <mergeCell ref="A45:H45"/>
    <mergeCell ref="A51:H51"/>
    <mergeCell ref="A52:H52"/>
    <mergeCell ref="A53:H53"/>
    <mergeCell ref="A54:H54"/>
    <mergeCell ref="A55:H55"/>
    <mergeCell ref="A72:H72"/>
    <mergeCell ref="A73:H73"/>
    <mergeCell ref="A74:I74"/>
    <mergeCell ref="A71:H71"/>
    <mergeCell ref="A59:H59"/>
    <mergeCell ref="A60:H60"/>
    <mergeCell ref="A61:H61"/>
    <mergeCell ref="A62:H62"/>
    <mergeCell ref="A63:H63"/>
    <mergeCell ref="A64:H64"/>
    <mergeCell ref="A65:H65"/>
    <mergeCell ref="A66:H66"/>
    <mergeCell ref="A67:H67"/>
    <mergeCell ref="A68:H68"/>
    <mergeCell ref="A69:H69"/>
    <mergeCell ref="A70:H7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40EC-B59B-C141-98B2-0695661F09C2}">
  <dimension ref="A1:O113"/>
  <sheetViews>
    <sheetView tabSelected="1" topLeftCell="A6" zoomScale="70" zoomScaleNormal="70" workbookViewId="0">
      <selection activeCell="G6" sqref="G6"/>
    </sheetView>
  </sheetViews>
  <sheetFormatPr baseColWidth="10" defaultRowHeight="25" x14ac:dyDescent="0.25"/>
  <cols>
    <col min="1" max="1" width="26.1640625" style="16" customWidth="1"/>
    <col min="2" max="2" width="34.6640625" style="6" customWidth="1"/>
    <col min="3" max="3" width="33.1640625" style="16" customWidth="1"/>
    <col min="4" max="4" width="20.83203125" style="16" customWidth="1"/>
    <col min="5" max="5" width="18.6640625" style="16" customWidth="1"/>
    <col min="6" max="6" width="20.33203125" style="17" customWidth="1"/>
    <col min="7" max="7" width="20.1640625" style="16" customWidth="1"/>
    <col min="8" max="8" width="19.6640625" style="16" customWidth="1"/>
    <col min="9" max="9" width="20.1640625" style="16" customWidth="1"/>
    <col min="10" max="10" width="26.5" style="5" customWidth="1"/>
    <col min="11" max="11" width="19.1640625" style="5" customWidth="1"/>
    <col min="12" max="12" width="17.6640625" style="5" customWidth="1"/>
    <col min="13" max="13" width="17.5" style="5" customWidth="1"/>
    <col min="14" max="14" width="27.5" style="5" customWidth="1"/>
    <col min="15" max="16384" width="10.83203125" style="5"/>
  </cols>
  <sheetData>
    <row r="1" spans="1:15" x14ac:dyDescent="0.25">
      <c r="A1" s="57" t="s">
        <v>512</v>
      </c>
      <c r="B1" s="71"/>
      <c r="C1" s="71"/>
      <c r="D1" s="72"/>
      <c r="E1" s="3"/>
      <c r="F1" s="4"/>
      <c r="G1" s="3"/>
      <c r="H1" s="3"/>
      <c r="I1" s="3"/>
      <c r="J1" s="62"/>
      <c r="K1" s="62"/>
      <c r="L1" s="62"/>
      <c r="M1" s="62"/>
      <c r="N1" s="62"/>
      <c r="O1" s="47"/>
    </row>
    <row r="2" spans="1:15" ht="26" x14ac:dyDescent="0.25">
      <c r="A2" s="63"/>
      <c r="B2" s="1" t="s">
        <v>485</v>
      </c>
      <c r="C2" s="1"/>
      <c r="D2" s="2"/>
      <c r="E2" s="2"/>
      <c r="F2" s="73"/>
      <c r="G2" s="2"/>
      <c r="H2" s="2"/>
      <c r="I2" s="74"/>
      <c r="J2" s="70" t="s">
        <v>486</v>
      </c>
      <c r="K2" s="64"/>
      <c r="L2" s="64"/>
      <c r="M2" s="64"/>
      <c r="N2" s="64"/>
    </row>
    <row r="3" spans="1:15" ht="260" x14ac:dyDescent="0.2">
      <c r="A3" s="6" t="s">
        <v>0</v>
      </c>
      <c r="B3" s="6" t="s">
        <v>1</v>
      </c>
      <c r="C3" s="6" t="s">
        <v>412</v>
      </c>
      <c r="D3" s="7" t="s">
        <v>2</v>
      </c>
      <c r="E3" s="7" t="s">
        <v>454</v>
      </c>
      <c r="F3" s="7" t="s">
        <v>422</v>
      </c>
      <c r="G3" s="7" t="s">
        <v>453</v>
      </c>
      <c r="H3" s="7" t="s">
        <v>423</v>
      </c>
      <c r="I3" s="65" t="s">
        <v>455</v>
      </c>
      <c r="J3" s="60" t="s">
        <v>494</v>
      </c>
      <c r="K3" s="60" t="s">
        <v>495</v>
      </c>
      <c r="L3" s="60" t="s">
        <v>496</v>
      </c>
      <c r="M3" s="60" t="s">
        <v>497</v>
      </c>
      <c r="N3" s="60" t="s">
        <v>500</v>
      </c>
    </row>
    <row r="4" spans="1:15" ht="104" x14ac:dyDescent="0.2">
      <c r="A4" s="8" t="s">
        <v>3</v>
      </c>
      <c r="B4" s="9" t="s">
        <v>4</v>
      </c>
      <c r="C4" s="9" t="s">
        <v>5</v>
      </c>
      <c r="D4" s="7">
        <v>0.5</v>
      </c>
      <c r="E4" s="7">
        <v>1</v>
      </c>
      <c r="F4" s="7">
        <v>33</v>
      </c>
      <c r="G4" s="7">
        <v>51</v>
      </c>
      <c r="H4" s="7">
        <f t="shared" ref="H4:I34" si="0">F4*D4</f>
        <v>16.5</v>
      </c>
      <c r="I4" s="65">
        <f t="shared" si="0"/>
        <v>51</v>
      </c>
      <c r="J4" s="60" t="s">
        <v>458</v>
      </c>
      <c r="K4" s="60" t="s">
        <v>151</v>
      </c>
      <c r="L4" s="60" t="s">
        <v>151</v>
      </c>
      <c r="M4" s="60" t="s">
        <v>151</v>
      </c>
      <c r="N4" s="60" t="s">
        <v>458</v>
      </c>
    </row>
    <row r="5" spans="1:15" ht="130" x14ac:dyDescent="0.2">
      <c r="A5" s="9" t="s">
        <v>6</v>
      </c>
      <c r="B5" s="9" t="s">
        <v>7</v>
      </c>
      <c r="C5" s="9" t="s">
        <v>8</v>
      </c>
      <c r="D5" s="7">
        <v>0.5</v>
      </c>
      <c r="E5" s="7">
        <v>1</v>
      </c>
      <c r="F5" s="7">
        <v>19</v>
      </c>
      <c r="G5" s="7">
        <v>83</v>
      </c>
      <c r="H5" s="7">
        <f t="shared" si="0"/>
        <v>9.5</v>
      </c>
      <c r="I5" s="65">
        <f t="shared" si="0"/>
        <v>83</v>
      </c>
      <c r="J5" s="61" t="s">
        <v>459</v>
      </c>
      <c r="K5" s="61">
        <v>5</v>
      </c>
      <c r="L5" s="61">
        <v>60</v>
      </c>
      <c r="M5" s="61">
        <v>260</v>
      </c>
      <c r="N5" s="61" t="s">
        <v>460</v>
      </c>
    </row>
    <row r="6" spans="1:15" ht="298" customHeight="1" x14ac:dyDescent="0.2">
      <c r="A6" s="8" t="s">
        <v>9</v>
      </c>
      <c r="B6" s="9" t="s">
        <v>10</v>
      </c>
      <c r="C6" s="9" t="s">
        <v>11</v>
      </c>
      <c r="D6" s="7">
        <v>1</v>
      </c>
      <c r="E6" s="7">
        <v>1</v>
      </c>
      <c r="F6" s="7">
        <v>13</v>
      </c>
      <c r="G6" s="10">
        <v>76</v>
      </c>
      <c r="H6" s="7">
        <f t="shared" si="0"/>
        <v>13</v>
      </c>
      <c r="I6" s="65">
        <f t="shared" si="0"/>
        <v>76</v>
      </c>
      <c r="J6" s="61" t="s">
        <v>461</v>
      </c>
      <c r="K6" s="61">
        <v>4</v>
      </c>
      <c r="L6" s="61">
        <v>48</v>
      </c>
      <c r="M6" s="61">
        <v>208</v>
      </c>
      <c r="N6" s="61" t="s">
        <v>462</v>
      </c>
    </row>
    <row r="7" spans="1:15" ht="104" x14ac:dyDescent="0.2">
      <c r="A7" s="8" t="s">
        <v>12</v>
      </c>
      <c r="B7" s="9" t="s">
        <v>13</v>
      </c>
      <c r="C7" s="9" t="s">
        <v>14</v>
      </c>
      <c r="D7" s="7">
        <v>0.5</v>
      </c>
      <c r="E7" s="7">
        <v>1</v>
      </c>
      <c r="F7" s="7">
        <v>24</v>
      </c>
      <c r="G7" s="7">
        <v>48</v>
      </c>
      <c r="H7" s="7">
        <f t="shared" si="0"/>
        <v>12</v>
      </c>
      <c r="I7" s="66">
        <f>G7*E7</f>
        <v>48</v>
      </c>
      <c r="J7" s="61" t="s">
        <v>458</v>
      </c>
      <c r="K7" s="61" t="s">
        <v>151</v>
      </c>
      <c r="L7" s="61" t="s">
        <v>151</v>
      </c>
      <c r="M7" s="61" t="s">
        <v>151</v>
      </c>
      <c r="N7" s="61" t="s">
        <v>458</v>
      </c>
    </row>
    <row r="8" spans="1:15" ht="286" x14ac:dyDescent="0.2">
      <c r="A8" s="8" t="s">
        <v>15</v>
      </c>
      <c r="B8" s="9" t="s">
        <v>16</v>
      </c>
      <c r="C8" s="9" t="s">
        <v>17</v>
      </c>
      <c r="D8" s="7">
        <v>1</v>
      </c>
      <c r="E8" s="7">
        <v>1</v>
      </c>
      <c r="F8" s="7">
        <v>17</v>
      </c>
      <c r="G8" s="10">
        <v>50</v>
      </c>
      <c r="H8" s="7">
        <f t="shared" si="0"/>
        <v>17</v>
      </c>
      <c r="I8" s="65">
        <f t="shared" si="0"/>
        <v>50</v>
      </c>
      <c r="J8" s="61" t="s">
        <v>463</v>
      </c>
      <c r="K8" s="61">
        <v>5</v>
      </c>
      <c r="L8" s="61">
        <v>60</v>
      </c>
      <c r="M8" s="61">
        <v>260</v>
      </c>
      <c r="N8" s="61" t="s">
        <v>464</v>
      </c>
    </row>
    <row r="9" spans="1:15" ht="78" x14ac:dyDescent="0.2">
      <c r="A9" s="8" t="s">
        <v>18</v>
      </c>
      <c r="B9" s="9" t="s">
        <v>19</v>
      </c>
      <c r="C9" s="9" t="s">
        <v>20</v>
      </c>
      <c r="D9" s="7">
        <v>0.5</v>
      </c>
      <c r="E9" s="7">
        <v>1</v>
      </c>
      <c r="F9" s="7">
        <v>4</v>
      </c>
      <c r="G9" s="7">
        <v>81</v>
      </c>
      <c r="H9" s="7">
        <f t="shared" si="0"/>
        <v>2</v>
      </c>
      <c r="I9" s="65">
        <f t="shared" si="0"/>
        <v>81</v>
      </c>
      <c r="J9" s="61" t="s">
        <v>458</v>
      </c>
      <c r="K9" s="61" t="s">
        <v>151</v>
      </c>
      <c r="L9" s="61" t="s">
        <v>151</v>
      </c>
      <c r="M9" s="61" t="s">
        <v>151</v>
      </c>
      <c r="N9" s="61" t="s">
        <v>458</v>
      </c>
    </row>
    <row r="10" spans="1:15" ht="266" customHeight="1" x14ac:dyDescent="0.2">
      <c r="A10" s="8" t="s">
        <v>21</v>
      </c>
      <c r="B10" s="9" t="s">
        <v>22</v>
      </c>
      <c r="C10" s="9" t="s">
        <v>434</v>
      </c>
      <c r="D10" s="7">
        <v>1</v>
      </c>
      <c r="E10" s="7">
        <v>1</v>
      </c>
      <c r="F10" s="7">
        <v>67</v>
      </c>
      <c r="G10" s="7">
        <v>94</v>
      </c>
      <c r="H10" s="7">
        <f t="shared" si="0"/>
        <v>67</v>
      </c>
      <c r="I10" s="65">
        <f t="shared" si="0"/>
        <v>94</v>
      </c>
      <c r="J10" s="61" t="s">
        <v>465</v>
      </c>
      <c r="K10" s="61">
        <v>0.6</v>
      </c>
      <c r="L10" s="61">
        <v>6</v>
      </c>
      <c r="M10" s="61">
        <v>26</v>
      </c>
      <c r="N10" s="61" t="s">
        <v>466</v>
      </c>
    </row>
    <row r="11" spans="1:15" ht="208" x14ac:dyDescent="0.2">
      <c r="A11" s="8" t="s">
        <v>23</v>
      </c>
      <c r="B11" s="9" t="s">
        <v>24</v>
      </c>
      <c r="C11" s="9" t="s">
        <v>25</v>
      </c>
      <c r="D11" s="7">
        <v>1</v>
      </c>
      <c r="E11" s="7">
        <v>1</v>
      </c>
      <c r="F11" s="7">
        <v>32</v>
      </c>
      <c r="G11" s="7">
        <v>88</v>
      </c>
      <c r="H11" s="7">
        <f t="shared" si="0"/>
        <v>32</v>
      </c>
      <c r="I11" s="65">
        <f t="shared" si="0"/>
        <v>88</v>
      </c>
      <c r="J11" s="61" t="s">
        <v>467</v>
      </c>
      <c r="K11" s="61">
        <v>3</v>
      </c>
      <c r="L11" s="61">
        <v>36</v>
      </c>
      <c r="M11" s="61">
        <v>156</v>
      </c>
      <c r="N11" s="61" t="s">
        <v>466</v>
      </c>
    </row>
    <row r="12" spans="1:15" ht="234" x14ac:dyDescent="0.2">
      <c r="A12" s="8" t="s">
        <v>26</v>
      </c>
      <c r="B12" s="9" t="s">
        <v>27</v>
      </c>
      <c r="C12" s="9" t="s">
        <v>28</v>
      </c>
      <c r="D12" s="7">
        <v>1</v>
      </c>
      <c r="E12" s="7">
        <v>1</v>
      </c>
      <c r="F12" s="7">
        <v>27</v>
      </c>
      <c r="G12" s="7">
        <v>80</v>
      </c>
      <c r="H12" s="7">
        <f t="shared" si="0"/>
        <v>27</v>
      </c>
      <c r="I12" s="65">
        <f t="shared" si="0"/>
        <v>80</v>
      </c>
      <c r="J12" s="61" t="s">
        <v>468</v>
      </c>
      <c r="K12" s="61">
        <v>1</v>
      </c>
      <c r="L12" s="61">
        <v>12</v>
      </c>
      <c r="M12" s="61">
        <v>52</v>
      </c>
      <c r="N12" s="61" t="s">
        <v>466</v>
      </c>
    </row>
    <row r="13" spans="1:15" ht="130" x14ac:dyDescent="0.2">
      <c r="A13" s="8" t="s">
        <v>29</v>
      </c>
      <c r="B13" s="9" t="s">
        <v>30</v>
      </c>
      <c r="C13" s="9" t="s">
        <v>31</v>
      </c>
      <c r="D13" s="7">
        <v>1</v>
      </c>
      <c r="E13" s="7">
        <v>1</v>
      </c>
      <c r="F13" s="7">
        <v>48</v>
      </c>
      <c r="G13" s="7">
        <v>100</v>
      </c>
      <c r="H13" s="7">
        <f t="shared" si="0"/>
        <v>48</v>
      </c>
      <c r="I13" s="65">
        <f t="shared" si="0"/>
        <v>100</v>
      </c>
      <c r="J13" s="61" t="s">
        <v>469</v>
      </c>
      <c r="K13" s="61">
        <v>3</v>
      </c>
      <c r="L13" s="61">
        <v>36</v>
      </c>
      <c r="M13" s="61">
        <v>156</v>
      </c>
      <c r="N13" s="61" t="s">
        <v>470</v>
      </c>
    </row>
    <row r="14" spans="1:15" ht="234" x14ac:dyDescent="0.2">
      <c r="A14" s="8" t="s">
        <v>32</v>
      </c>
      <c r="B14" s="11" t="s">
        <v>33</v>
      </c>
      <c r="C14" s="9" t="s">
        <v>34</v>
      </c>
      <c r="D14" s="7">
        <v>1</v>
      </c>
      <c r="E14" s="7">
        <v>1</v>
      </c>
      <c r="F14" s="7">
        <v>28.999999999999996</v>
      </c>
      <c r="G14" s="7">
        <v>95</v>
      </c>
      <c r="H14" s="7">
        <f t="shared" si="0"/>
        <v>28.999999999999996</v>
      </c>
      <c r="I14" s="65">
        <f t="shared" si="0"/>
        <v>95</v>
      </c>
      <c r="J14" s="61" t="s">
        <v>471</v>
      </c>
      <c r="K14" s="61">
        <v>1</v>
      </c>
      <c r="L14" s="61">
        <v>12</v>
      </c>
      <c r="M14" s="61">
        <v>52</v>
      </c>
      <c r="N14" s="61" t="s">
        <v>460</v>
      </c>
    </row>
    <row r="15" spans="1:15" ht="130" x14ac:dyDescent="0.2">
      <c r="A15" s="9" t="s">
        <v>35</v>
      </c>
      <c r="B15" s="9" t="s">
        <v>36</v>
      </c>
      <c r="C15" s="9" t="s">
        <v>37</v>
      </c>
      <c r="D15" s="7">
        <v>1</v>
      </c>
      <c r="E15" s="7">
        <v>1</v>
      </c>
      <c r="F15" s="7">
        <v>17</v>
      </c>
      <c r="G15" s="7">
        <v>95</v>
      </c>
      <c r="H15" s="7">
        <f t="shared" si="0"/>
        <v>17</v>
      </c>
      <c r="I15" s="65">
        <f t="shared" si="0"/>
        <v>95</v>
      </c>
      <c r="J15" s="61" t="s">
        <v>472</v>
      </c>
      <c r="K15" s="61">
        <v>5</v>
      </c>
      <c r="L15" s="61">
        <v>60</v>
      </c>
      <c r="M15" s="61">
        <v>260</v>
      </c>
      <c r="N15" s="61" t="s">
        <v>460</v>
      </c>
    </row>
    <row r="16" spans="1:15" ht="78" x14ac:dyDescent="0.2">
      <c r="A16" s="9" t="s">
        <v>38</v>
      </c>
      <c r="B16" s="9" t="s">
        <v>39</v>
      </c>
      <c r="C16" s="9" t="s">
        <v>40</v>
      </c>
      <c r="D16" s="7">
        <v>1</v>
      </c>
      <c r="E16" s="7">
        <v>1</v>
      </c>
      <c r="F16" s="7">
        <v>16</v>
      </c>
      <c r="G16" s="7">
        <v>95</v>
      </c>
      <c r="H16" s="7">
        <f t="shared" si="0"/>
        <v>16</v>
      </c>
      <c r="I16" s="65">
        <f t="shared" si="0"/>
        <v>95</v>
      </c>
      <c r="J16" s="61" t="s">
        <v>473</v>
      </c>
      <c r="K16" s="61">
        <v>3</v>
      </c>
      <c r="L16" s="61">
        <v>36</v>
      </c>
      <c r="M16" s="61">
        <v>156</v>
      </c>
      <c r="N16" s="61" t="s">
        <v>466</v>
      </c>
    </row>
    <row r="17" spans="1:14" ht="104" x14ac:dyDescent="0.2">
      <c r="A17" s="9" t="s">
        <v>41</v>
      </c>
      <c r="B17" s="9" t="s">
        <v>42</v>
      </c>
      <c r="C17" s="9" t="s">
        <v>43</v>
      </c>
      <c r="D17" s="7">
        <v>1</v>
      </c>
      <c r="E17" s="7">
        <v>1</v>
      </c>
      <c r="F17" s="7">
        <v>56.000000000000007</v>
      </c>
      <c r="G17" s="7">
        <v>96</v>
      </c>
      <c r="H17" s="7">
        <f t="shared" si="0"/>
        <v>56.000000000000007</v>
      </c>
      <c r="I17" s="65">
        <f t="shared" si="0"/>
        <v>96</v>
      </c>
      <c r="J17" s="61" t="s">
        <v>458</v>
      </c>
      <c r="K17" s="61" t="s">
        <v>151</v>
      </c>
      <c r="L17" s="61" t="s">
        <v>151</v>
      </c>
      <c r="M17" s="61" t="s">
        <v>151</v>
      </c>
      <c r="N17" s="61" t="s">
        <v>458</v>
      </c>
    </row>
    <row r="18" spans="1:14" ht="208" x14ac:dyDescent="0.2">
      <c r="A18" s="9" t="s">
        <v>44</v>
      </c>
      <c r="B18" s="9" t="s">
        <v>45</v>
      </c>
      <c r="C18" s="9" t="s">
        <v>46</v>
      </c>
      <c r="D18" s="7">
        <v>0.5</v>
      </c>
      <c r="E18" s="7">
        <v>0.75</v>
      </c>
      <c r="F18" s="7">
        <v>28.999999999999996</v>
      </c>
      <c r="G18" s="7">
        <v>49</v>
      </c>
      <c r="H18" s="7">
        <f t="shared" si="0"/>
        <v>14.499999999999998</v>
      </c>
      <c r="I18" s="65">
        <f t="shared" si="0"/>
        <v>36.75</v>
      </c>
      <c r="J18" s="61" t="s">
        <v>474</v>
      </c>
      <c r="K18" s="61">
        <v>3.25</v>
      </c>
      <c r="L18" s="61">
        <v>39</v>
      </c>
      <c r="M18" s="61">
        <v>169</v>
      </c>
      <c r="N18" s="61" t="s">
        <v>460</v>
      </c>
    </row>
    <row r="19" spans="1:14" ht="104" x14ac:dyDescent="0.2">
      <c r="A19" s="8" t="s">
        <v>47</v>
      </c>
      <c r="B19" s="9" t="s">
        <v>48</v>
      </c>
      <c r="C19" s="9" t="s">
        <v>49</v>
      </c>
      <c r="D19" s="7">
        <v>1</v>
      </c>
      <c r="E19" s="7">
        <v>1</v>
      </c>
      <c r="F19" s="7">
        <v>23</v>
      </c>
      <c r="G19" s="7">
        <v>94</v>
      </c>
      <c r="H19" s="7">
        <f t="shared" si="0"/>
        <v>23</v>
      </c>
      <c r="I19" s="65">
        <f t="shared" si="0"/>
        <v>94</v>
      </c>
      <c r="J19" s="61" t="s">
        <v>458</v>
      </c>
      <c r="K19" s="61" t="s">
        <v>151</v>
      </c>
      <c r="L19" s="61" t="s">
        <v>151</v>
      </c>
      <c r="M19" s="61" t="s">
        <v>151</v>
      </c>
      <c r="N19" s="61" t="s">
        <v>458</v>
      </c>
    </row>
    <row r="20" spans="1:14" s="47" customFormat="1" ht="122" customHeight="1" x14ac:dyDescent="0.2">
      <c r="A20" s="8" t="s">
        <v>50</v>
      </c>
      <c r="B20" s="9" t="s">
        <v>51</v>
      </c>
      <c r="C20" s="9" t="s">
        <v>52</v>
      </c>
      <c r="D20" s="7">
        <v>1</v>
      </c>
      <c r="E20" s="7">
        <v>1</v>
      </c>
      <c r="F20" s="7">
        <v>53</v>
      </c>
      <c r="G20" s="7">
        <v>90</v>
      </c>
      <c r="H20" s="7">
        <f t="shared" si="0"/>
        <v>53</v>
      </c>
      <c r="I20" s="65">
        <f t="shared" si="0"/>
        <v>90</v>
      </c>
      <c r="J20" s="61" t="s">
        <v>473</v>
      </c>
      <c r="K20" s="61">
        <v>3</v>
      </c>
      <c r="L20" s="61">
        <v>36</v>
      </c>
      <c r="M20" s="61">
        <v>156</v>
      </c>
      <c r="N20" s="61" t="s">
        <v>460</v>
      </c>
    </row>
    <row r="21" spans="1:14" ht="409" customHeight="1" x14ac:dyDescent="0.2">
      <c r="A21" s="55" t="s">
        <v>53</v>
      </c>
      <c r="B21" s="49" t="s">
        <v>369</v>
      </c>
      <c r="C21" s="49" t="s">
        <v>54</v>
      </c>
      <c r="D21" s="52">
        <v>1</v>
      </c>
      <c r="E21" s="52">
        <v>0.75</v>
      </c>
      <c r="F21" s="52">
        <v>5</v>
      </c>
      <c r="G21" s="48">
        <v>69</v>
      </c>
      <c r="H21" s="52">
        <f t="shared" si="0"/>
        <v>5</v>
      </c>
      <c r="I21" s="67">
        <f t="shared" si="0"/>
        <v>51.75</v>
      </c>
      <c r="J21" s="61" t="s">
        <v>475</v>
      </c>
      <c r="K21" s="61">
        <v>3</v>
      </c>
      <c r="L21" s="61">
        <v>36</v>
      </c>
      <c r="M21" s="61">
        <v>156</v>
      </c>
      <c r="N21" s="61" t="s">
        <v>476</v>
      </c>
    </row>
    <row r="22" spans="1:14" ht="310" customHeight="1" x14ac:dyDescent="0.2">
      <c r="A22" s="8" t="s">
        <v>55</v>
      </c>
      <c r="B22" s="9" t="s">
        <v>56</v>
      </c>
      <c r="C22" s="9" t="s">
        <v>418</v>
      </c>
      <c r="D22" s="7">
        <v>0.5</v>
      </c>
      <c r="E22" s="7">
        <v>0.75</v>
      </c>
      <c r="F22" s="7">
        <v>54</v>
      </c>
      <c r="G22" s="7">
        <v>93</v>
      </c>
      <c r="H22" s="7">
        <f t="shared" si="0"/>
        <v>27</v>
      </c>
      <c r="I22" s="68">
        <f t="shared" si="0"/>
        <v>69.75</v>
      </c>
      <c r="J22" s="61" t="s">
        <v>477</v>
      </c>
      <c r="K22" s="61">
        <v>4</v>
      </c>
      <c r="L22" s="61">
        <v>48</v>
      </c>
      <c r="M22" s="61">
        <v>208</v>
      </c>
      <c r="N22" s="61" t="s">
        <v>460</v>
      </c>
    </row>
    <row r="23" spans="1:14" ht="263" customHeight="1" x14ac:dyDescent="0.2">
      <c r="A23" s="8" t="s">
        <v>57</v>
      </c>
      <c r="B23" s="9" t="s">
        <v>58</v>
      </c>
      <c r="C23" s="9" t="s">
        <v>58</v>
      </c>
      <c r="D23" s="7">
        <v>1</v>
      </c>
      <c r="E23" s="7">
        <v>1</v>
      </c>
      <c r="F23" s="7">
        <v>54</v>
      </c>
      <c r="G23" s="7">
        <v>98</v>
      </c>
      <c r="H23" s="7">
        <f t="shared" si="0"/>
        <v>54</v>
      </c>
      <c r="I23" s="65">
        <f t="shared" si="0"/>
        <v>98</v>
      </c>
      <c r="J23" s="61" t="s">
        <v>478</v>
      </c>
      <c r="K23" s="61">
        <v>1</v>
      </c>
      <c r="L23" s="61">
        <v>12</v>
      </c>
      <c r="M23" s="61">
        <v>52</v>
      </c>
      <c r="N23" s="61" t="s">
        <v>466</v>
      </c>
    </row>
    <row r="24" spans="1:14" ht="409.6" x14ac:dyDescent="0.2">
      <c r="A24" s="8" t="s">
        <v>59</v>
      </c>
      <c r="B24" s="9" t="s">
        <v>60</v>
      </c>
      <c r="C24" s="9" t="s">
        <v>61</v>
      </c>
      <c r="D24" s="7">
        <v>1</v>
      </c>
      <c r="E24" s="7">
        <v>1</v>
      </c>
      <c r="F24" s="7">
        <v>12</v>
      </c>
      <c r="G24" s="12">
        <v>44</v>
      </c>
      <c r="H24" s="7">
        <f t="shared" si="0"/>
        <v>12</v>
      </c>
      <c r="I24" s="65">
        <f t="shared" si="0"/>
        <v>44</v>
      </c>
      <c r="J24" s="61" t="s">
        <v>479</v>
      </c>
      <c r="K24" s="61">
        <v>4</v>
      </c>
      <c r="L24" s="61">
        <v>48</v>
      </c>
      <c r="M24" s="61">
        <v>208</v>
      </c>
      <c r="N24" s="61" t="s">
        <v>460</v>
      </c>
    </row>
    <row r="25" spans="1:14" ht="409.6" x14ac:dyDescent="0.2">
      <c r="A25" s="8" t="s">
        <v>62</v>
      </c>
      <c r="B25" s="13" t="s">
        <v>63</v>
      </c>
      <c r="C25" s="13" t="s">
        <v>64</v>
      </c>
      <c r="D25" s="7">
        <v>1</v>
      </c>
      <c r="E25" s="7">
        <v>1</v>
      </c>
      <c r="F25" s="7">
        <v>5</v>
      </c>
      <c r="G25" s="12">
        <v>35</v>
      </c>
      <c r="H25" s="7">
        <f t="shared" si="0"/>
        <v>5</v>
      </c>
      <c r="I25" s="65">
        <f t="shared" si="0"/>
        <v>35</v>
      </c>
      <c r="J25" s="61" t="s">
        <v>480</v>
      </c>
      <c r="K25" s="61">
        <v>5</v>
      </c>
      <c r="L25" s="61" t="s">
        <v>151</v>
      </c>
      <c r="M25" s="61" t="s">
        <v>151</v>
      </c>
      <c r="N25" s="61" t="s">
        <v>458</v>
      </c>
    </row>
    <row r="26" spans="1:14" ht="286" x14ac:dyDescent="0.2">
      <c r="A26" s="8" t="s">
        <v>65</v>
      </c>
      <c r="B26" s="9" t="s">
        <v>435</v>
      </c>
      <c r="C26" s="9" t="s">
        <v>66</v>
      </c>
      <c r="D26" s="7">
        <v>0.75</v>
      </c>
      <c r="E26" s="7">
        <v>1</v>
      </c>
      <c r="F26" s="12">
        <v>13</v>
      </c>
      <c r="G26" s="12">
        <v>84</v>
      </c>
      <c r="H26" s="54">
        <f t="shared" si="0"/>
        <v>9.75</v>
      </c>
      <c r="I26" s="65">
        <f t="shared" si="0"/>
        <v>84</v>
      </c>
      <c r="J26" s="61" t="s">
        <v>481</v>
      </c>
      <c r="K26" s="61">
        <v>3</v>
      </c>
      <c r="L26" s="61">
        <v>36</v>
      </c>
      <c r="M26" s="61">
        <v>156</v>
      </c>
      <c r="N26" s="61" t="s">
        <v>482</v>
      </c>
    </row>
    <row r="27" spans="1:14" ht="156" x14ac:dyDescent="0.2">
      <c r="A27" s="9" t="s">
        <v>67</v>
      </c>
      <c r="B27" s="9" t="s">
        <v>68</v>
      </c>
      <c r="C27" s="9" t="s">
        <v>69</v>
      </c>
      <c r="D27" s="7">
        <v>0.5</v>
      </c>
      <c r="E27" s="7">
        <v>1</v>
      </c>
      <c r="F27" s="7">
        <v>9</v>
      </c>
      <c r="G27" s="7">
        <v>75</v>
      </c>
      <c r="H27" s="7">
        <f t="shared" si="0"/>
        <v>4.5</v>
      </c>
      <c r="I27" s="65">
        <f t="shared" si="0"/>
        <v>75</v>
      </c>
      <c r="J27" s="61" t="s">
        <v>458</v>
      </c>
      <c r="K27" s="61" t="s">
        <v>151</v>
      </c>
      <c r="L27" s="61" t="s">
        <v>151</v>
      </c>
      <c r="M27" s="61" t="s">
        <v>151</v>
      </c>
      <c r="N27" s="61" t="s">
        <v>458</v>
      </c>
    </row>
    <row r="28" spans="1:14" ht="203" customHeight="1" x14ac:dyDescent="0.2">
      <c r="A28" s="8" t="s">
        <v>70</v>
      </c>
      <c r="B28" s="9" t="s">
        <v>71</v>
      </c>
      <c r="C28" s="8" t="s">
        <v>72</v>
      </c>
      <c r="D28" s="14">
        <v>0.75</v>
      </c>
      <c r="E28" s="14">
        <v>1</v>
      </c>
      <c r="F28" s="7">
        <v>3</v>
      </c>
      <c r="G28" s="7">
        <v>73</v>
      </c>
      <c r="H28" s="54">
        <f t="shared" si="0"/>
        <v>2.25</v>
      </c>
      <c r="I28" s="65">
        <f t="shared" si="0"/>
        <v>73</v>
      </c>
      <c r="J28" s="61" t="s">
        <v>458</v>
      </c>
      <c r="K28" s="61" t="s">
        <v>151</v>
      </c>
      <c r="L28" s="61" t="s">
        <v>151</v>
      </c>
      <c r="M28" s="61" t="s">
        <v>151</v>
      </c>
      <c r="N28" s="61" t="s">
        <v>458</v>
      </c>
    </row>
    <row r="29" spans="1:14" ht="234" x14ac:dyDescent="0.2">
      <c r="A29" s="8" t="s">
        <v>73</v>
      </c>
      <c r="B29" s="13" t="s">
        <v>413</v>
      </c>
      <c r="C29" s="13"/>
      <c r="D29" s="7">
        <v>1</v>
      </c>
      <c r="E29" s="7">
        <v>1</v>
      </c>
      <c r="F29" s="7">
        <v>45</v>
      </c>
      <c r="G29" s="7">
        <v>91</v>
      </c>
      <c r="H29" s="7">
        <f t="shared" si="0"/>
        <v>45</v>
      </c>
      <c r="I29" s="65">
        <f t="shared" si="0"/>
        <v>91</v>
      </c>
      <c r="J29" s="61" t="s">
        <v>483</v>
      </c>
      <c r="K29" s="61">
        <v>1</v>
      </c>
      <c r="L29" s="61">
        <v>12</v>
      </c>
      <c r="M29" s="61">
        <v>52</v>
      </c>
      <c r="N29" s="61" t="s">
        <v>466</v>
      </c>
    </row>
    <row r="30" spans="1:14" ht="78" x14ac:dyDescent="0.2">
      <c r="A30" s="8" t="s">
        <v>74</v>
      </c>
      <c r="B30" s="9" t="s">
        <v>75</v>
      </c>
      <c r="C30" s="9" t="s">
        <v>76</v>
      </c>
      <c r="D30" s="7">
        <v>1</v>
      </c>
      <c r="E30" s="7">
        <v>1</v>
      </c>
      <c r="F30" s="7">
        <v>38</v>
      </c>
      <c r="G30" s="7">
        <v>98</v>
      </c>
      <c r="H30" s="7">
        <f t="shared" si="0"/>
        <v>38</v>
      </c>
      <c r="I30" s="65">
        <f t="shared" si="0"/>
        <v>98</v>
      </c>
      <c r="J30" s="61" t="s">
        <v>473</v>
      </c>
      <c r="K30" s="61">
        <v>3</v>
      </c>
      <c r="L30" s="61">
        <v>36</v>
      </c>
      <c r="M30" s="61">
        <v>156</v>
      </c>
      <c r="N30" s="61" t="s">
        <v>466</v>
      </c>
    </row>
    <row r="31" spans="1:14" ht="104" x14ac:dyDescent="0.2">
      <c r="A31" s="8" t="s">
        <v>77</v>
      </c>
      <c r="B31" s="9" t="s">
        <v>78</v>
      </c>
      <c r="C31" s="9" t="s">
        <v>43</v>
      </c>
      <c r="D31" s="7">
        <v>0.5</v>
      </c>
      <c r="E31" s="7">
        <v>1</v>
      </c>
      <c r="F31" s="7">
        <v>38</v>
      </c>
      <c r="G31" s="7">
        <v>78</v>
      </c>
      <c r="H31" s="7">
        <f t="shared" si="0"/>
        <v>19</v>
      </c>
      <c r="I31" s="65">
        <f t="shared" si="0"/>
        <v>78</v>
      </c>
      <c r="J31" s="61" t="s">
        <v>484</v>
      </c>
      <c r="K31" s="61">
        <v>4</v>
      </c>
      <c r="L31" s="61">
        <v>48</v>
      </c>
      <c r="M31" s="61">
        <v>208</v>
      </c>
      <c r="N31" s="61" t="s">
        <v>151</v>
      </c>
    </row>
    <row r="32" spans="1:14" ht="159" customHeight="1" x14ac:dyDescent="0.2">
      <c r="A32" s="8" t="s">
        <v>79</v>
      </c>
      <c r="B32" s="9" t="s">
        <v>80</v>
      </c>
      <c r="C32" s="9" t="s">
        <v>81</v>
      </c>
      <c r="D32" s="7">
        <v>0.5</v>
      </c>
      <c r="E32" s="7">
        <v>1</v>
      </c>
      <c r="F32" s="7">
        <v>35</v>
      </c>
      <c r="G32" s="7">
        <v>79</v>
      </c>
      <c r="H32" s="7">
        <f t="shared" si="0"/>
        <v>17.5</v>
      </c>
      <c r="I32" s="65">
        <f t="shared" si="0"/>
        <v>79</v>
      </c>
      <c r="J32" s="61" t="s">
        <v>473</v>
      </c>
      <c r="K32" s="61">
        <v>3</v>
      </c>
      <c r="L32" s="61">
        <v>36</v>
      </c>
      <c r="M32" s="61">
        <v>156</v>
      </c>
      <c r="N32" s="61" t="s">
        <v>460</v>
      </c>
    </row>
    <row r="33" spans="1:14" s="47" customFormat="1" ht="156" x14ac:dyDescent="0.2">
      <c r="A33" s="8" t="s">
        <v>82</v>
      </c>
      <c r="B33" s="9" t="s">
        <v>83</v>
      </c>
      <c r="C33" s="9" t="s">
        <v>84</v>
      </c>
      <c r="D33" s="7">
        <v>0.5</v>
      </c>
      <c r="E33" s="7">
        <v>1</v>
      </c>
      <c r="F33" s="7">
        <v>43.2</v>
      </c>
      <c r="G33" s="7">
        <v>64</v>
      </c>
      <c r="H33" s="7">
        <f t="shared" si="0"/>
        <v>21.6</v>
      </c>
      <c r="I33" s="65">
        <f t="shared" si="0"/>
        <v>64</v>
      </c>
      <c r="J33" s="61" t="s">
        <v>458</v>
      </c>
      <c r="K33" s="61" t="s">
        <v>151</v>
      </c>
      <c r="L33" s="61" t="s">
        <v>151</v>
      </c>
      <c r="M33" s="61" t="s">
        <v>151</v>
      </c>
      <c r="N33" s="61" t="s">
        <v>458</v>
      </c>
    </row>
    <row r="34" spans="1:14" ht="234" x14ac:dyDescent="0.2">
      <c r="A34" s="51" t="s">
        <v>85</v>
      </c>
      <c r="B34" s="41" t="s">
        <v>419</v>
      </c>
      <c r="C34" s="41" t="s">
        <v>86</v>
      </c>
      <c r="D34" s="52">
        <v>0.75</v>
      </c>
      <c r="E34" s="52">
        <v>1</v>
      </c>
      <c r="F34" s="53">
        <v>28.000000000000004</v>
      </c>
      <c r="G34" s="53">
        <v>88</v>
      </c>
      <c r="H34" s="52">
        <f t="shared" si="0"/>
        <v>21.000000000000004</v>
      </c>
      <c r="I34" s="69">
        <f>G34*E34</f>
        <v>88</v>
      </c>
      <c r="J34" s="61" t="s">
        <v>484</v>
      </c>
      <c r="K34" s="61">
        <v>4</v>
      </c>
      <c r="L34" s="61">
        <v>48</v>
      </c>
      <c r="M34" s="61">
        <v>208</v>
      </c>
      <c r="N34" s="61" t="s">
        <v>462</v>
      </c>
    </row>
    <row r="35" spans="1:14" x14ac:dyDescent="0.25">
      <c r="A35" s="15" t="s">
        <v>87</v>
      </c>
    </row>
    <row r="36" spans="1:14" s="59" customFormat="1" ht="89" customHeight="1" x14ac:dyDescent="0.25">
      <c r="A36" s="18"/>
      <c r="B36" s="19" t="s">
        <v>446</v>
      </c>
      <c r="C36" s="16"/>
      <c r="D36" s="16"/>
      <c r="E36" s="16"/>
      <c r="F36" s="17"/>
      <c r="G36" s="16"/>
      <c r="H36" s="16"/>
      <c r="I36" s="16"/>
      <c r="J36" s="5"/>
      <c r="K36" s="5"/>
      <c r="L36" s="5"/>
      <c r="M36" s="5"/>
      <c r="N36" s="5"/>
    </row>
    <row r="37" spans="1:14" ht="64" customHeight="1" x14ac:dyDescent="0.25">
      <c r="A37" s="102" t="s">
        <v>450</v>
      </c>
      <c r="B37" s="103"/>
      <c r="C37" s="103"/>
      <c r="D37" s="103"/>
      <c r="E37" s="103"/>
      <c r="F37" s="103"/>
      <c r="G37" s="103"/>
      <c r="H37" s="103"/>
      <c r="I37" s="58"/>
      <c r="J37" s="59"/>
      <c r="K37" s="59"/>
      <c r="L37" s="59"/>
      <c r="M37" s="59"/>
      <c r="N37" s="59"/>
    </row>
    <row r="38" spans="1:14" ht="85" customHeight="1" x14ac:dyDescent="0.2">
      <c r="A38" s="88" t="s">
        <v>487</v>
      </c>
      <c r="B38" s="105"/>
      <c r="C38" s="105"/>
      <c r="D38" s="105"/>
      <c r="E38" s="105"/>
      <c r="F38" s="105"/>
      <c r="G38" s="105"/>
      <c r="H38" s="105"/>
      <c r="I38" s="105"/>
    </row>
    <row r="39" spans="1:14" ht="64" customHeight="1" x14ac:dyDescent="0.2">
      <c r="A39" s="88" t="s">
        <v>456</v>
      </c>
      <c r="B39" s="89"/>
      <c r="C39" s="89"/>
      <c r="D39" s="89"/>
      <c r="E39" s="89"/>
      <c r="F39" s="89"/>
      <c r="G39" s="89"/>
      <c r="H39" s="89"/>
      <c r="I39" s="89"/>
    </row>
    <row r="40" spans="1:14" ht="31" customHeight="1" x14ac:dyDescent="0.2">
      <c r="A40" s="115" t="s">
        <v>485</v>
      </c>
      <c r="B40" s="89"/>
      <c r="C40" s="89"/>
      <c r="D40" s="89"/>
      <c r="E40" s="89"/>
      <c r="F40" s="89"/>
      <c r="G40" s="89"/>
      <c r="H40" s="89"/>
      <c r="I40" s="89"/>
    </row>
    <row r="41" spans="1:14" ht="32" customHeight="1" x14ac:dyDescent="0.25">
      <c r="A41" s="50" t="s">
        <v>88</v>
      </c>
    </row>
    <row r="42" spans="1:14" ht="50" customHeight="1" x14ac:dyDescent="0.2">
      <c r="A42" s="88" t="s">
        <v>451</v>
      </c>
      <c r="B42" s="89"/>
      <c r="C42" s="89"/>
      <c r="D42" s="89"/>
      <c r="E42" s="89"/>
      <c r="F42" s="89"/>
      <c r="G42" s="89"/>
      <c r="H42" s="89"/>
      <c r="I42" s="89"/>
    </row>
    <row r="43" spans="1:14" ht="88" customHeight="1" x14ac:dyDescent="0.25">
      <c r="A43" s="95" t="s">
        <v>89</v>
      </c>
      <c r="B43" s="104"/>
      <c r="C43" s="104"/>
      <c r="D43" s="104"/>
      <c r="E43" s="104"/>
      <c r="F43" s="104"/>
      <c r="G43" s="104"/>
      <c r="H43" s="104"/>
      <c r="I43" s="104"/>
    </row>
    <row r="44" spans="1:14" ht="97" customHeight="1" x14ac:dyDescent="0.2">
      <c r="A44" s="88" t="s">
        <v>436</v>
      </c>
      <c r="B44" s="105"/>
      <c r="C44" s="105"/>
      <c r="D44" s="105"/>
      <c r="E44" s="105"/>
      <c r="F44" s="105"/>
      <c r="G44" s="105"/>
      <c r="H44" s="105"/>
      <c r="I44" s="105"/>
    </row>
    <row r="45" spans="1:14" ht="161" customHeight="1" x14ac:dyDescent="0.2">
      <c r="A45" s="92" t="s">
        <v>449</v>
      </c>
      <c r="B45" s="114"/>
      <c r="C45" s="114"/>
      <c r="D45" s="114"/>
      <c r="E45" s="114"/>
      <c r="F45" s="114"/>
      <c r="G45" s="114"/>
      <c r="H45" s="114"/>
      <c r="I45" s="114"/>
    </row>
    <row r="46" spans="1:14" ht="79" customHeight="1" x14ac:dyDescent="0.2">
      <c r="A46" s="88" t="s">
        <v>90</v>
      </c>
      <c r="B46" s="105"/>
      <c r="C46" s="105"/>
      <c r="D46" s="105"/>
      <c r="E46" s="105"/>
      <c r="F46" s="105"/>
      <c r="G46" s="105"/>
      <c r="H46" s="105"/>
      <c r="I46" s="105"/>
    </row>
    <row r="47" spans="1:14" s="47" customFormat="1" ht="39" customHeight="1" x14ac:dyDescent="0.25">
      <c r="A47" s="95" t="s">
        <v>91</v>
      </c>
      <c r="B47" s="104"/>
      <c r="C47" s="104"/>
      <c r="D47" s="104"/>
      <c r="E47" s="104"/>
      <c r="F47" s="104"/>
      <c r="G47" s="104"/>
      <c r="H47" s="104"/>
      <c r="I47" s="104"/>
      <c r="J47" s="5"/>
      <c r="K47" s="5"/>
      <c r="L47" s="5"/>
      <c r="M47" s="5"/>
      <c r="N47" s="5"/>
    </row>
    <row r="48" spans="1:14" ht="250" customHeight="1" x14ac:dyDescent="0.2">
      <c r="A48" s="106" t="s">
        <v>421</v>
      </c>
      <c r="B48" s="107"/>
      <c r="C48" s="107"/>
      <c r="D48" s="107"/>
      <c r="E48" s="107"/>
      <c r="F48" s="107"/>
      <c r="G48" s="107"/>
      <c r="H48" s="107"/>
      <c r="I48" s="107"/>
      <c r="J48" s="47"/>
      <c r="K48" s="47"/>
      <c r="L48" s="47"/>
      <c r="M48" s="47"/>
      <c r="N48" s="47"/>
    </row>
    <row r="49" spans="1:14" s="47" customFormat="1" ht="38" customHeight="1" x14ac:dyDescent="0.25">
      <c r="A49" s="95" t="s">
        <v>420</v>
      </c>
      <c r="B49" s="104"/>
      <c r="C49" s="104"/>
      <c r="D49" s="104"/>
      <c r="E49" s="104"/>
      <c r="F49" s="104"/>
      <c r="G49" s="104"/>
      <c r="H49" s="104"/>
      <c r="I49" s="104"/>
      <c r="J49" s="5"/>
      <c r="K49" s="5"/>
      <c r="L49" s="5"/>
      <c r="M49" s="5"/>
      <c r="N49" s="5"/>
    </row>
    <row r="50" spans="1:14" s="47" customFormat="1" ht="31" customHeight="1" x14ac:dyDescent="0.25">
      <c r="A50" s="108" t="s">
        <v>417</v>
      </c>
      <c r="B50" s="107"/>
      <c r="C50" s="107"/>
      <c r="D50" s="107"/>
      <c r="E50" s="107"/>
      <c r="F50" s="107"/>
      <c r="G50" s="107"/>
      <c r="H50" s="107"/>
      <c r="I50" s="107"/>
    </row>
    <row r="51" spans="1:14" ht="31" customHeight="1" x14ac:dyDescent="0.2">
      <c r="A51" s="109" t="s">
        <v>416</v>
      </c>
      <c r="B51" s="110"/>
      <c r="C51" s="110"/>
      <c r="D51" s="110"/>
      <c r="E51" s="110"/>
      <c r="F51" s="110"/>
      <c r="G51" s="110"/>
      <c r="H51" s="110"/>
      <c r="I51" s="110"/>
      <c r="J51" s="47"/>
      <c r="K51" s="47"/>
      <c r="L51" s="47"/>
      <c r="M51" s="47"/>
      <c r="N51" s="47"/>
    </row>
    <row r="52" spans="1:14" ht="28" customHeight="1" x14ac:dyDescent="0.25">
      <c r="A52" s="95" t="s">
        <v>92</v>
      </c>
      <c r="B52" s="104"/>
      <c r="C52" s="104"/>
      <c r="D52" s="104"/>
      <c r="E52" s="104"/>
      <c r="F52" s="104"/>
      <c r="G52" s="104"/>
      <c r="H52" s="104"/>
      <c r="I52" s="104"/>
    </row>
    <row r="53" spans="1:14" ht="29" customHeight="1" x14ac:dyDescent="0.25">
      <c r="A53" s="95" t="s">
        <v>93</v>
      </c>
      <c r="B53" s="104"/>
      <c r="C53" s="104"/>
      <c r="D53" s="104"/>
      <c r="E53" s="104"/>
      <c r="F53" s="104"/>
      <c r="G53" s="104"/>
      <c r="H53" s="104"/>
      <c r="I53" s="104"/>
    </row>
    <row r="54" spans="1:14" ht="107" customHeight="1" x14ac:dyDescent="0.2">
      <c r="A54" s="88" t="s">
        <v>414</v>
      </c>
      <c r="B54" s="105"/>
      <c r="C54" s="105"/>
      <c r="D54" s="105"/>
      <c r="E54" s="105"/>
      <c r="F54" s="105"/>
      <c r="G54" s="105"/>
      <c r="H54" s="105"/>
      <c r="I54" s="105"/>
    </row>
    <row r="55" spans="1:14" ht="101" customHeight="1" x14ac:dyDescent="0.2">
      <c r="A55" s="88" t="s">
        <v>445</v>
      </c>
      <c r="B55" s="104"/>
      <c r="C55" s="104"/>
      <c r="D55" s="104"/>
      <c r="E55" s="104"/>
      <c r="F55" s="104"/>
      <c r="G55" s="104"/>
      <c r="H55" s="104"/>
      <c r="I55" s="104"/>
    </row>
    <row r="56" spans="1:14" ht="82" customHeight="1" x14ac:dyDescent="0.2">
      <c r="A56" s="115" t="s">
        <v>437</v>
      </c>
      <c r="B56" s="116"/>
      <c r="C56" s="116"/>
      <c r="D56" s="116"/>
      <c r="E56" s="116"/>
      <c r="F56" s="116"/>
      <c r="G56" s="116"/>
      <c r="H56" s="116"/>
      <c r="I56" s="116"/>
    </row>
    <row r="57" spans="1:14" ht="138" customHeight="1" x14ac:dyDescent="0.2">
      <c r="A57" s="88" t="s">
        <v>415</v>
      </c>
      <c r="B57" s="105"/>
      <c r="C57" s="105"/>
      <c r="D57" s="105"/>
      <c r="E57" s="105"/>
      <c r="F57" s="105"/>
      <c r="G57" s="105"/>
      <c r="H57" s="105"/>
      <c r="I57" s="105"/>
    </row>
    <row r="58" spans="1:14" ht="152" customHeight="1" x14ac:dyDescent="0.2">
      <c r="A58" s="92" t="s">
        <v>94</v>
      </c>
      <c r="B58" s="104"/>
      <c r="C58" s="104"/>
      <c r="D58" s="104"/>
      <c r="E58" s="104"/>
      <c r="F58" s="104"/>
      <c r="G58" s="104"/>
      <c r="H58" s="104"/>
      <c r="I58" s="104"/>
    </row>
    <row r="59" spans="1:14" ht="139" customHeight="1" x14ac:dyDescent="0.2">
      <c r="A59" s="92" t="s">
        <v>438</v>
      </c>
      <c r="B59" s="104"/>
      <c r="C59" s="104"/>
      <c r="D59" s="104"/>
      <c r="E59" s="104"/>
      <c r="F59" s="104"/>
      <c r="G59" s="104"/>
      <c r="H59" s="104"/>
      <c r="I59" s="104"/>
    </row>
    <row r="60" spans="1:14" ht="181" customHeight="1" x14ac:dyDescent="0.2">
      <c r="A60" s="92" t="s">
        <v>95</v>
      </c>
      <c r="B60" s="104"/>
      <c r="C60" s="104"/>
      <c r="D60" s="104"/>
      <c r="E60" s="104"/>
      <c r="F60" s="104"/>
      <c r="G60" s="104"/>
      <c r="H60" s="104"/>
      <c r="I60" s="104"/>
    </row>
    <row r="61" spans="1:14" ht="154" customHeight="1" x14ac:dyDescent="0.2">
      <c r="A61" s="92" t="s">
        <v>96</v>
      </c>
      <c r="B61" s="104"/>
      <c r="C61" s="104"/>
      <c r="D61" s="104"/>
      <c r="E61" s="104"/>
      <c r="F61" s="104"/>
      <c r="G61" s="104"/>
      <c r="H61" s="104"/>
      <c r="I61" s="104"/>
    </row>
    <row r="62" spans="1:14" ht="204" customHeight="1" x14ac:dyDescent="0.2">
      <c r="A62" s="106" t="s">
        <v>517</v>
      </c>
      <c r="B62" s="111"/>
      <c r="C62" s="111"/>
      <c r="D62" s="111"/>
      <c r="E62" s="111"/>
      <c r="F62" s="111"/>
      <c r="G62" s="111"/>
      <c r="H62" s="111"/>
      <c r="I62" s="111"/>
    </row>
    <row r="63" spans="1:14" ht="140" customHeight="1" x14ac:dyDescent="0.2">
      <c r="A63" s="88" t="s">
        <v>452</v>
      </c>
      <c r="B63" s="104"/>
      <c r="C63" s="104"/>
      <c r="D63" s="104"/>
      <c r="E63" s="104"/>
      <c r="F63" s="104"/>
      <c r="G63" s="104"/>
      <c r="H63" s="104"/>
      <c r="I63" s="104"/>
    </row>
    <row r="64" spans="1:14" ht="140" customHeight="1" x14ac:dyDescent="0.2">
      <c r="A64" s="88" t="s">
        <v>439</v>
      </c>
      <c r="B64" s="105"/>
      <c r="C64" s="105"/>
      <c r="D64" s="105"/>
      <c r="E64" s="105"/>
      <c r="F64" s="105"/>
      <c r="G64" s="105"/>
      <c r="H64" s="105"/>
      <c r="I64" s="105"/>
    </row>
    <row r="65" spans="1:12" ht="164" customHeight="1" x14ac:dyDescent="0.2">
      <c r="A65" s="88" t="s">
        <v>367</v>
      </c>
      <c r="B65" s="105"/>
      <c r="C65" s="105"/>
      <c r="D65" s="105"/>
      <c r="E65" s="105"/>
      <c r="F65" s="105"/>
      <c r="G65" s="105"/>
      <c r="H65" s="105"/>
      <c r="I65" s="105"/>
    </row>
    <row r="66" spans="1:12" customFormat="1" x14ac:dyDescent="0.25">
      <c r="A66" s="81" t="s">
        <v>486</v>
      </c>
      <c r="B66" s="75"/>
      <c r="C66" s="76"/>
      <c r="D66" s="76"/>
      <c r="E66" s="77"/>
      <c r="F66" s="75"/>
      <c r="G66" s="75"/>
      <c r="H66" s="75"/>
      <c r="I66" s="76"/>
      <c r="J66" s="75"/>
      <c r="K66" s="75"/>
      <c r="L66" s="75"/>
    </row>
    <row r="67" spans="1:12" s="85" customFormat="1" x14ac:dyDescent="0.25">
      <c r="A67" s="81" t="s">
        <v>498</v>
      </c>
      <c r="B67" s="82"/>
      <c r="C67" s="83"/>
      <c r="D67" s="83"/>
      <c r="E67" s="84"/>
      <c r="F67" s="82"/>
      <c r="G67" s="82"/>
      <c r="H67" s="82"/>
      <c r="I67" s="83"/>
      <c r="J67" s="82"/>
      <c r="K67" s="82"/>
      <c r="L67" s="82"/>
    </row>
    <row r="68" spans="1:12" customFormat="1" ht="53" customHeight="1" x14ac:dyDescent="0.25">
      <c r="A68" s="100" t="s">
        <v>502</v>
      </c>
      <c r="B68" s="89"/>
      <c r="C68" s="89"/>
      <c r="D68" s="89"/>
      <c r="E68" s="89"/>
      <c r="F68" s="89"/>
      <c r="G68" s="89"/>
      <c r="H68" s="89"/>
      <c r="I68" s="89"/>
      <c r="J68" s="23"/>
      <c r="K68" s="23"/>
      <c r="L68" s="23"/>
    </row>
    <row r="69" spans="1:12" customFormat="1" ht="36" customHeight="1" x14ac:dyDescent="0.25">
      <c r="A69" s="100" t="s">
        <v>499</v>
      </c>
      <c r="B69" s="89"/>
      <c r="C69" s="89"/>
      <c r="D69" s="89"/>
      <c r="E69" s="89"/>
      <c r="F69" s="89"/>
      <c r="G69" s="89"/>
      <c r="H69" s="89"/>
      <c r="I69" s="89"/>
      <c r="J69" s="23"/>
      <c r="K69" s="23"/>
      <c r="L69" s="23"/>
    </row>
    <row r="70" spans="1:12" customFormat="1" ht="66" customHeight="1" x14ac:dyDescent="0.25">
      <c r="A70" s="100" t="s">
        <v>503</v>
      </c>
      <c r="B70" s="99"/>
      <c r="C70" s="99"/>
      <c r="D70" s="99"/>
      <c r="E70" s="99"/>
      <c r="F70" s="99"/>
      <c r="G70" s="99"/>
      <c r="H70" s="99"/>
      <c r="I70" s="99"/>
      <c r="J70" s="78"/>
      <c r="K70" s="78"/>
      <c r="L70" s="78"/>
    </row>
    <row r="71" spans="1:12" customFormat="1" x14ac:dyDescent="0.25">
      <c r="A71" s="98" t="s">
        <v>504</v>
      </c>
      <c r="B71" s="99"/>
      <c r="C71" s="99"/>
      <c r="D71" s="99"/>
      <c r="E71" s="99"/>
      <c r="F71" s="99"/>
      <c r="G71" s="99"/>
      <c r="H71" s="99"/>
      <c r="I71" s="99"/>
      <c r="J71" s="78"/>
      <c r="K71" s="78"/>
      <c r="L71" s="78"/>
    </row>
    <row r="72" spans="1:12" customFormat="1" x14ac:dyDescent="0.25">
      <c r="A72" s="98" t="s">
        <v>488</v>
      </c>
      <c r="B72" s="99"/>
      <c r="C72" s="99"/>
      <c r="D72" s="99"/>
      <c r="E72" s="99"/>
      <c r="F72" s="99"/>
      <c r="G72" s="99"/>
      <c r="H72" s="99"/>
      <c r="I72" s="99"/>
      <c r="J72" s="78"/>
      <c r="K72" s="78"/>
      <c r="L72" s="78"/>
    </row>
    <row r="73" spans="1:12" customFormat="1" x14ac:dyDescent="0.25">
      <c r="A73" s="98" t="s">
        <v>489</v>
      </c>
      <c r="B73" s="99"/>
      <c r="C73" s="99"/>
      <c r="D73" s="99"/>
      <c r="E73" s="99"/>
      <c r="F73" s="99"/>
      <c r="G73" s="99"/>
      <c r="H73" s="99"/>
      <c r="I73" s="99"/>
      <c r="J73" s="78"/>
      <c r="K73" s="78"/>
      <c r="L73" s="78"/>
    </row>
    <row r="74" spans="1:12" customFormat="1" x14ac:dyDescent="0.25">
      <c r="A74" s="98" t="s">
        <v>490</v>
      </c>
      <c r="B74" s="99"/>
      <c r="C74" s="99"/>
      <c r="D74" s="99"/>
      <c r="E74" s="99"/>
      <c r="F74" s="99"/>
      <c r="G74" s="99"/>
      <c r="H74" s="99"/>
      <c r="I74" s="99"/>
      <c r="J74" s="78"/>
      <c r="K74" s="78"/>
      <c r="L74" s="78"/>
    </row>
    <row r="75" spans="1:12" s="87" customFormat="1" ht="29" customHeight="1" x14ac:dyDescent="0.25">
      <c r="A75" s="112" t="s">
        <v>513</v>
      </c>
      <c r="B75" s="113"/>
      <c r="C75" s="113"/>
      <c r="D75" s="113"/>
      <c r="E75" s="113"/>
      <c r="F75" s="113"/>
      <c r="G75" s="113"/>
      <c r="H75" s="113"/>
      <c r="I75" s="113"/>
      <c r="J75" s="86"/>
      <c r="K75" s="86"/>
      <c r="L75" s="86"/>
    </row>
    <row r="76" spans="1:12" customFormat="1" x14ac:dyDescent="0.25">
      <c r="A76" s="98" t="s">
        <v>491</v>
      </c>
      <c r="B76" s="99"/>
      <c r="C76" s="99"/>
      <c r="D76" s="99"/>
      <c r="E76" s="99"/>
      <c r="F76" s="99"/>
      <c r="G76" s="99"/>
      <c r="H76" s="99"/>
      <c r="I76" s="99"/>
      <c r="J76" s="78"/>
      <c r="K76" s="78"/>
      <c r="L76" s="78"/>
    </row>
    <row r="77" spans="1:12" customFormat="1" x14ac:dyDescent="0.25">
      <c r="A77" s="98" t="s">
        <v>492</v>
      </c>
      <c r="B77" s="99"/>
      <c r="C77" s="99"/>
      <c r="D77" s="99"/>
      <c r="E77" s="99"/>
      <c r="F77" s="99"/>
      <c r="G77" s="99"/>
      <c r="H77" s="99"/>
      <c r="I77" s="99"/>
      <c r="J77" s="78"/>
      <c r="K77" s="78"/>
      <c r="L77" s="78"/>
    </row>
    <row r="78" spans="1:12" customFormat="1" x14ac:dyDescent="0.25">
      <c r="A78" s="98" t="s">
        <v>493</v>
      </c>
      <c r="B78" s="99"/>
      <c r="C78" s="99"/>
      <c r="D78" s="99"/>
      <c r="E78" s="99"/>
      <c r="F78" s="99"/>
      <c r="G78" s="99"/>
      <c r="H78" s="99"/>
      <c r="I78" s="99"/>
      <c r="J78" s="78"/>
      <c r="K78" s="78"/>
      <c r="L78" s="78"/>
    </row>
    <row r="79" spans="1:12" customFormat="1" x14ac:dyDescent="0.25">
      <c r="A79" s="81" t="s">
        <v>501</v>
      </c>
      <c r="B79" s="78"/>
      <c r="C79" s="79"/>
      <c r="D79" s="79"/>
      <c r="E79" s="80"/>
      <c r="F79" s="78"/>
      <c r="G79" s="78"/>
      <c r="H79" s="78"/>
      <c r="I79" s="79"/>
      <c r="J79" s="78"/>
      <c r="K79" s="78"/>
      <c r="L79" s="78"/>
    </row>
    <row r="80" spans="1:12" customFormat="1" ht="28" customHeight="1" x14ac:dyDescent="0.25">
      <c r="A80" s="98" t="s">
        <v>505</v>
      </c>
      <c r="B80" s="99"/>
      <c r="C80" s="99"/>
      <c r="D80" s="99"/>
      <c r="E80" s="99"/>
      <c r="F80" s="99"/>
      <c r="G80" s="99"/>
      <c r="H80" s="99"/>
      <c r="I80" s="99"/>
      <c r="J80" s="78"/>
      <c r="K80" s="78"/>
      <c r="L80" s="78"/>
    </row>
    <row r="81" spans="1:12" customFormat="1" ht="74" customHeight="1" x14ac:dyDescent="0.25">
      <c r="A81" s="100" t="s">
        <v>511</v>
      </c>
      <c r="B81" s="89"/>
      <c r="C81" s="89"/>
      <c r="D81" s="89"/>
      <c r="E81" s="89"/>
      <c r="F81" s="89"/>
      <c r="G81" s="89"/>
      <c r="H81" s="89"/>
      <c r="I81" s="89"/>
      <c r="J81" s="78"/>
      <c r="K81" s="78"/>
      <c r="L81" s="78"/>
    </row>
    <row r="82" spans="1:12" customFormat="1" ht="56" customHeight="1" x14ac:dyDescent="0.25">
      <c r="A82" s="101" t="s">
        <v>506</v>
      </c>
      <c r="B82" s="99"/>
      <c r="C82" s="99"/>
      <c r="D82" s="99"/>
      <c r="E82" s="99"/>
      <c r="F82" s="99"/>
      <c r="G82" s="99"/>
      <c r="H82" s="99"/>
      <c r="I82" s="99"/>
      <c r="J82" s="23"/>
      <c r="K82" s="23"/>
      <c r="L82" s="23"/>
    </row>
    <row r="83" spans="1:12" s="87" customFormat="1" ht="35" customHeight="1" x14ac:dyDescent="0.25">
      <c r="A83" s="96" t="s">
        <v>515</v>
      </c>
      <c r="B83" s="97"/>
      <c r="C83" s="97"/>
      <c r="D83" s="97"/>
      <c r="E83" s="97"/>
      <c r="F83" s="97"/>
      <c r="G83" s="97"/>
      <c r="H83" s="97"/>
      <c r="I83" s="97"/>
      <c r="J83" s="58"/>
      <c r="K83" s="58"/>
      <c r="L83" s="58"/>
    </row>
    <row r="84" spans="1:12" customFormat="1" ht="91" customHeight="1" x14ac:dyDescent="0.25">
      <c r="A84" s="101" t="s">
        <v>507</v>
      </c>
      <c r="B84" s="99"/>
      <c r="C84" s="99"/>
      <c r="D84" s="99"/>
      <c r="E84" s="99"/>
      <c r="F84" s="99"/>
      <c r="G84" s="99"/>
      <c r="H84" s="99"/>
      <c r="I84" s="99"/>
      <c r="J84" s="23"/>
      <c r="K84" s="23"/>
      <c r="L84" s="23"/>
    </row>
    <row r="85" spans="1:12" customFormat="1" ht="35" customHeight="1" x14ac:dyDescent="0.25">
      <c r="A85" s="101" t="s">
        <v>508</v>
      </c>
      <c r="B85" s="99"/>
      <c r="C85" s="99"/>
      <c r="D85" s="99"/>
      <c r="E85" s="99"/>
      <c r="F85" s="99"/>
      <c r="G85" s="99"/>
      <c r="H85" s="99"/>
      <c r="I85" s="99"/>
      <c r="J85" s="23"/>
      <c r="K85" s="23"/>
      <c r="L85" s="23"/>
    </row>
    <row r="86" spans="1:12" s="87" customFormat="1" ht="34" customHeight="1" x14ac:dyDescent="0.25">
      <c r="A86" s="96" t="s">
        <v>514</v>
      </c>
      <c r="B86" s="97"/>
      <c r="C86" s="97"/>
      <c r="D86" s="97"/>
      <c r="E86" s="97"/>
      <c r="F86" s="97"/>
      <c r="G86" s="97"/>
      <c r="H86" s="97"/>
      <c r="I86" s="97"/>
      <c r="J86" s="58"/>
      <c r="K86" s="58"/>
      <c r="L86" s="58"/>
    </row>
    <row r="87" spans="1:12" customFormat="1" ht="38" customHeight="1" x14ac:dyDescent="0.25">
      <c r="A87" s="101" t="s">
        <v>509</v>
      </c>
      <c r="B87" s="99"/>
      <c r="C87" s="99"/>
      <c r="D87" s="99"/>
      <c r="E87" s="99"/>
      <c r="F87" s="99"/>
      <c r="G87" s="99"/>
      <c r="H87" s="99"/>
      <c r="I87" s="99"/>
      <c r="J87" s="23"/>
      <c r="K87" s="23"/>
      <c r="L87" s="23"/>
    </row>
    <row r="88" spans="1:12" customFormat="1" ht="32" customHeight="1" x14ac:dyDescent="0.25">
      <c r="A88" s="101" t="s">
        <v>510</v>
      </c>
      <c r="B88" s="99"/>
      <c r="C88" s="99"/>
      <c r="D88" s="99"/>
      <c r="E88" s="99"/>
      <c r="F88" s="99"/>
      <c r="G88" s="99"/>
      <c r="H88" s="99"/>
      <c r="I88" s="99"/>
      <c r="J88" s="23"/>
      <c r="K88" s="23"/>
      <c r="L88" s="23"/>
    </row>
    <row r="89" spans="1:12" ht="30" customHeight="1" x14ac:dyDescent="0.25">
      <c r="A89" s="15" t="s">
        <v>97</v>
      </c>
    </row>
    <row r="90" spans="1:12" ht="408" customHeight="1" x14ac:dyDescent="0.2">
      <c r="A90" s="88" t="s">
        <v>516</v>
      </c>
      <c r="B90" s="105"/>
      <c r="C90" s="105"/>
      <c r="D90" s="105"/>
      <c r="E90" s="105"/>
      <c r="F90" s="105"/>
      <c r="G90" s="105"/>
      <c r="H90" s="105"/>
      <c r="I90" s="105"/>
    </row>
    <row r="94" spans="1:12" x14ac:dyDescent="0.25">
      <c r="C94" s="46"/>
    </row>
    <row r="113" spans="1:9" x14ac:dyDescent="0.25">
      <c r="A113" s="21"/>
      <c r="B113" s="22"/>
      <c r="C113" s="23"/>
      <c r="D113" s="23"/>
      <c r="E113" s="23"/>
      <c r="F113" s="22"/>
      <c r="G113" s="23"/>
      <c r="H113" s="23"/>
      <c r="I113" s="23"/>
    </row>
  </sheetData>
  <mergeCells count="49">
    <mergeCell ref="A76:I76"/>
    <mergeCell ref="A77:I77"/>
    <mergeCell ref="A78:I78"/>
    <mergeCell ref="A46:I46"/>
    <mergeCell ref="A38:I38"/>
    <mergeCell ref="A43:I43"/>
    <mergeCell ref="A44:I44"/>
    <mergeCell ref="A45:I45"/>
    <mergeCell ref="A54:I54"/>
    <mergeCell ref="A55:I55"/>
    <mergeCell ref="A56:I56"/>
    <mergeCell ref="A65:I65"/>
    <mergeCell ref="A40:I40"/>
    <mergeCell ref="A90:I90"/>
    <mergeCell ref="A58:I58"/>
    <mergeCell ref="A59:I59"/>
    <mergeCell ref="A60:I60"/>
    <mergeCell ref="A61:I61"/>
    <mergeCell ref="A62:I62"/>
    <mergeCell ref="A70:I70"/>
    <mergeCell ref="A71:I71"/>
    <mergeCell ref="A72:I72"/>
    <mergeCell ref="A73:I73"/>
    <mergeCell ref="A74:I74"/>
    <mergeCell ref="A75:I75"/>
    <mergeCell ref="A68:I68"/>
    <mergeCell ref="A69:I69"/>
    <mergeCell ref="A87:I87"/>
    <mergeCell ref="A88:I88"/>
    <mergeCell ref="A37:H37"/>
    <mergeCell ref="A42:I42"/>
    <mergeCell ref="A39:I39"/>
    <mergeCell ref="A63:I63"/>
    <mergeCell ref="A64:I64"/>
    <mergeCell ref="A57:I57"/>
    <mergeCell ref="A47:I47"/>
    <mergeCell ref="A48:I48"/>
    <mergeCell ref="A49:I49"/>
    <mergeCell ref="A50:I50"/>
    <mergeCell ref="A51:I51"/>
    <mergeCell ref="A52:I52"/>
    <mergeCell ref="A53:I53"/>
    <mergeCell ref="A86:I86"/>
    <mergeCell ref="A83:I83"/>
    <mergeCell ref="A80:I80"/>
    <mergeCell ref="A81:I81"/>
    <mergeCell ref="A82:I82"/>
    <mergeCell ref="A84:I84"/>
    <mergeCell ref="A85:I8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Leave descriptives</vt:lpstr>
      <vt:lpstr>ECEC descriptives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Kostecki</dc:creator>
  <cp:lastModifiedBy>Sarah Kostecki</cp:lastModifiedBy>
  <dcterms:created xsi:type="dcterms:W3CDTF">2021-07-23T22:59:18Z</dcterms:created>
  <dcterms:modified xsi:type="dcterms:W3CDTF">2021-10-03T10:40:21Z</dcterms:modified>
</cp:coreProperties>
</file>